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1"/>
  <workbookPr/>
  <mc:AlternateContent xmlns:mc="http://schemas.openxmlformats.org/markup-compatibility/2006">
    <mc:Choice Requires="x15">
      <x15ac:absPath xmlns:x15ac="http://schemas.microsoft.com/office/spreadsheetml/2010/11/ac" url="E:\Fraus\Spojena Digi\Soubory_3\"/>
    </mc:Choice>
  </mc:AlternateContent>
  <xr:revisionPtr revIDLastSave="0" documentId="8_{5247E97B-D67F-4515-9FFC-FE2D35F65A15}" xr6:coauthVersionLast="47" xr6:coauthVersionMax="47" xr10:uidLastSave="{00000000-0000-0000-0000-000000000000}"/>
  <bookViews>
    <workbookView xWindow="-120" yWindow="-120" windowWidth="20736" windowHeight="11160" xr2:uid="{00000000-000D-0000-FFFF-FFFF00000000}"/>
  </bookViews>
  <sheets>
    <sheet name="Lis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28" i="1"/>
  <c r="I29" i="1"/>
  <c r="I30" i="1"/>
  <c r="I31" i="1"/>
  <c r="I32" i="1"/>
  <c r="I33" i="1"/>
  <c r="I34" i="1"/>
  <c r="I35" i="1"/>
  <c r="I27" i="1"/>
  <c r="K36" i="1"/>
  <c r="K37" i="1"/>
  <c r="K38" i="1"/>
  <c r="K39" i="1"/>
  <c r="K40" i="1"/>
  <c r="K41" i="1"/>
  <c r="K42" i="1"/>
  <c r="K43" i="1"/>
  <c r="K44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27" i="1"/>
  <c r="C28" i="1" s="1"/>
  <c r="C29" i="1" s="1"/>
  <c r="C30" i="1" s="1"/>
  <c r="C31" i="1" s="1"/>
  <c r="C32" i="1" s="1"/>
  <c r="C33" i="1" s="1"/>
  <c r="C34" i="1" s="1"/>
  <c r="C35" i="1" s="1"/>
  <c r="C4" i="1"/>
  <c r="J27" i="1" l="1"/>
  <c r="K27" i="1" s="1"/>
  <c r="C5" i="1"/>
  <c r="D27" i="1" s="1"/>
  <c r="D28" i="1" s="1"/>
  <c r="D5" i="1"/>
  <c r="E6" i="1" s="1"/>
  <c r="F7" i="1" s="1"/>
  <c r="G8" i="1" s="1"/>
  <c r="J28" i="1" l="1"/>
  <c r="K28" i="1" s="1"/>
  <c r="E28" i="1"/>
  <c r="D29" i="1"/>
  <c r="E27" i="1"/>
  <c r="C6" i="1"/>
  <c r="H9" i="1"/>
  <c r="I10" i="1" s="1"/>
  <c r="J11" i="1" s="1"/>
  <c r="K12" i="1" s="1"/>
  <c r="L13" i="1" s="1"/>
  <c r="D6" i="1"/>
  <c r="J29" i="1" l="1"/>
  <c r="K29" i="1" s="1"/>
  <c r="E29" i="1"/>
  <c r="D30" i="1"/>
  <c r="D7" i="1"/>
  <c r="E7" i="1"/>
  <c r="F8" i="1" s="1"/>
  <c r="G9" i="1" s="1"/>
  <c r="C7" i="1"/>
  <c r="M14" i="1"/>
  <c r="N15" i="1" s="1"/>
  <c r="O16" i="1" s="1"/>
  <c r="P17" i="1" s="1"/>
  <c r="Q18" i="1" s="1"/>
  <c r="R19" i="1" s="1"/>
  <c r="S20" i="1" s="1"/>
  <c r="T21" i="1" s="1"/>
  <c r="U22" i="1" s="1"/>
  <c r="J30" i="1" l="1"/>
  <c r="K30" i="1" s="1"/>
  <c r="E30" i="1"/>
  <c r="D31" i="1"/>
  <c r="H10" i="1"/>
  <c r="I11" i="1" s="1"/>
  <c r="J12" i="1" s="1"/>
  <c r="K13" i="1" s="1"/>
  <c r="L14" i="1" s="1"/>
  <c r="C8" i="1"/>
  <c r="D8" i="1"/>
  <c r="E8" i="1"/>
  <c r="J31" i="1" l="1"/>
  <c r="K31" i="1" s="1"/>
  <c r="E31" i="1"/>
  <c r="D32" i="1"/>
  <c r="D9" i="1"/>
  <c r="C9" i="1"/>
  <c r="E9" i="1"/>
  <c r="F9" i="1"/>
  <c r="G10" i="1" s="1"/>
  <c r="M15" i="1"/>
  <c r="N16" i="1" s="1"/>
  <c r="O17" i="1" s="1"/>
  <c r="P18" i="1" s="1"/>
  <c r="Q19" i="1" s="1"/>
  <c r="R20" i="1" s="1"/>
  <c r="S21" i="1" s="1"/>
  <c r="T22" i="1" s="1"/>
  <c r="J32" i="1" l="1"/>
  <c r="K32" i="1" s="1"/>
  <c r="E32" i="1"/>
  <c r="D33" i="1"/>
  <c r="F10" i="1"/>
  <c r="G11" i="1" s="1"/>
  <c r="H11" i="1"/>
  <c r="I12" i="1" s="1"/>
  <c r="J13" i="1" s="1"/>
  <c r="K14" i="1" s="1"/>
  <c r="L15" i="1" s="1"/>
  <c r="C10" i="1"/>
  <c r="E10" i="1"/>
  <c r="D10" i="1"/>
  <c r="J33" i="1" l="1"/>
  <c r="K33" i="1" s="1"/>
  <c r="E33" i="1"/>
  <c r="D34" i="1"/>
  <c r="F11" i="1"/>
  <c r="G12" i="1" s="1"/>
  <c r="C11" i="1"/>
  <c r="D11" i="1"/>
  <c r="E11" i="1"/>
  <c r="H12" i="1"/>
  <c r="I13" i="1" s="1"/>
  <c r="J14" i="1" s="1"/>
  <c r="K15" i="1" s="1"/>
  <c r="L16" i="1" s="1"/>
  <c r="M16" i="1"/>
  <c r="N17" i="1" s="1"/>
  <c r="O18" i="1" s="1"/>
  <c r="P19" i="1" s="1"/>
  <c r="Q20" i="1" s="1"/>
  <c r="R21" i="1" s="1"/>
  <c r="S22" i="1" s="1"/>
  <c r="J34" i="1" l="1"/>
  <c r="K34" i="1" s="1"/>
  <c r="E34" i="1"/>
  <c r="D35" i="1"/>
  <c r="F12" i="1"/>
  <c r="G13" i="1" s="1"/>
  <c r="H13" i="1"/>
  <c r="I14" i="1" s="1"/>
  <c r="J15" i="1" s="1"/>
  <c r="K16" i="1" s="1"/>
  <c r="L17" i="1" s="1"/>
  <c r="D12" i="1"/>
  <c r="E12" i="1"/>
  <c r="C12" i="1"/>
  <c r="M17" i="1"/>
  <c r="N18" i="1" s="1"/>
  <c r="O19" i="1" s="1"/>
  <c r="P20" i="1" s="1"/>
  <c r="Q21" i="1" s="1"/>
  <c r="R22" i="1" s="1"/>
  <c r="J35" i="1" l="1"/>
  <c r="K35" i="1" s="1"/>
  <c r="E35" i="1"/>
  <c r="F13" i="1"/>
  <c r="G14" i="1" s="1"/>
  <c r="C13" i="1"/>
  <c r="D13" i="1"/>
  <c r="E13" i="1"/>
  <c r="H14" i="1"/>
  <c r="I15" i="1" s="1"/>
  <c r="J16" i="1" s="1"/>
  <c r="K17" i="1" s="1"/>
  <c r="L18" i="1" s="1"/>
  <c r="M18" i="1"/>
  <c r="N19" i="1" s="1"/>
  <c r="O20" i="1" s="1"/>
  <c r="P21" i="1" s="1"/>
  <c r="Q22" i="1" s="1"/>
  <c r="F14" i="1" l="1"/>
  <c r="G15" i="1" s="1"/>
  <c r="M19" i="1"/>
  <c r="N20" i="1" s="1"/>
  <c r="O21" i="1" s="1"/>
  <c r="P22" i="1" s="1"/>
  <c r="D14" i="1"/>
  <c r="E14" i="1"/>
  <c r="F15" i="1" s="1"/>
  <c r="C14" i="1"/>
  <c r="H15" i="1"/>
  <c r="I16" i="1" s="1"/>
  <c r="J17" i="1" s="1"/>
  <c r="G16" i="1" l="1"/>
  <c r="D15" i="1"/>
  <c r="C15" i="1"/>
  <c r="E15" i="1"/>
  <c r="H16" i="1"/>
  <c r="I17" i="1" s="1"/>
  <c r="J18" i="1" s="1"/>
  <c r="K18" i="1"/>
  <c r="L19" i="1" s="1"/>
  <c r="F16" i="1" l="1"/>
  <c r="D16" i="1"/>
  <c r="E16" i="1"/>
  <c r="C16" i="1"/>
  <c r="M20" i="1"/>
  <c r="N21" i="1" s="1"/>
  <c r="O22" i="1" s="1"/>
  <c r="H17" i="1"/>
  <c r="I18" i="1" s="1"/>
  <c r="J19" i="1" s="1"/>
  <c r="K19" i="1"/>
  <c r="L20" i="1" s="1"/>
  <c r="G17" i="1" l="1"/>
  <c r="H18" i="1" s="1"/>
  <c r="I19" i="1" s="1"/>
  <c r="J20" i="1" s="1"/>
  <c r="F17" i="1"/>
  <c r="D17" i="1"/>
  <c r="E17" i="1"/>
  <c r="C17" i="1"/>
  <c r="M21" i="1"/>
  <c r="N22" i="1" s="1"/>
  <c r="K20" i="1"/>
  <c r="L21" i="1" s="1"/>
  <c r="F18" i="1" l="1"/>
  <c r="C18" i="1"/>
  <c r="D18" i="1"/>
  <c r="E18" i="1"/>
  <c r="G18" i="1"/>
  <c r="H19" i="1" s="1"/>
  <c r="I20" i="1" s="1"/>
  <c r="J21" i="1" s="1"/>
  <c r="M22" i="1"/>
  <c r="K21" i="1"/>
  <c r="L22" i="1" s="1"/>
  <c r="G19" i="1" l="1"/>
  <c r="H20" i="1" s="1"/>
  <c r="I21" i="1" s="1"/>
  <c r="J22" i="1" s="1"/>
  <c r="K22" i="1"/>
  <c r="F19" i="1"/>
  <c r="D19" i="1"/>
  <c r="E19" i="1"/>
  <c r="C19" i="1"/>
  <c r="G20" i="1" l="1"/>
  <c r="H21" i="1" s="1"/>
  <c r="I22" i="1" s="1"/>
  <c r="F20" i="1"/>
  <c r="C20" i="1"/>
  <c r="D20" i="1"/>
  <c r="E20" i="1"/>
  <c r="G21" i="1" l="1"/>
  <c r="H22" i="1" s="1"/>
  <c r="F21" i="1"/>
  <c r="D21" i="1"/>
  <c r="E21" i="1"/>
  <c r="C21" i="1"/>
  <c r="G22" i="1" l="1"/>
  <c r="F22" i="1"/>
  <c r="C22" i="1"/>
  <c r="D22" i="1"/>
  <c r="E22" i="1"/>
</calcChain>
</file>

<file path=xl/sharedStrings.xml><?xml version="1.0" encoding="utf-8"?>
<sst xmlns="http://schemas.openxmlformats.org/spreadsheetml/2006/main" count="12" uniqueCount="8">
  <si>
    <t>Leibnitz</t>
  </si>
  <si>
    <t>Toloza</t>
  </si>
  <si>
    <t>Pořadí zlomku</t>
  </si>
  <si>
    <t>Hodnota kombinačního čísla</t>
  </si>
  <si>
    <t>Hodnota zlomku se znaménkem</t>
  </si>
  <si>
    <t>Postupné součty</t>
  </si>
  <si>
    <t>Odhad</t>
  </si>
  <si>
    <t>Znaménko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</si>
</sst>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00"/>
    <numFmt numFmtId="166" formatCode="0.0000000000"/>
    <numFmt numFmtId="169" formatCode="0.0000"/>
    <numFmt numFmtId="170" formatCode="0.000"/>
  </numFmts>
  <fonts count="6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1" fontId="0" fillId="0" borderId="0" xfId="0" applyNumberFormat="1" applyFill="1"/>
    <xf numFmtId="1" fontId="0" fillId="0" borderId="0" xfId="0" applyNumberFormat="1" applyBorder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0" xfId="0" applyNumberForma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4" fontId="0" fillId="0" borderId="1" xfId="0" applyNumberFormat="1" applyBorder="1"/>
    <xf numFmtId="1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4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69" fontId="0" fillId="0" borderId="1" xfId="0" applyNumberFormat="1" applyBorder="1" applyAlignment="1">
      <alignment horizontal="center" vertical="center"/>
    </xf>
    <xf numFmtId="169" fontId="0" fillId="0" borderId="2" xfId="0" applyNumberFormat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6" fontId="0" fillId="6" borderId="1" xfId="0" applyNumberFormat="1" applyFill="1" applyBorder="1" applyAlignment="1">
      <alignment horizontal="center"/>
    </xf>
    <xf numFmtId="169" fontId="0" fillId="6" borderId="1" xfId="0" applyNumberFormat="1" applyFill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170" fontId="0" fillId="0" borderId="2" xfId="0" applyNumberFormat="1" applyBorder="1" applyAlignment="1">
      <alignment horizontal="center" vertical="center"/>
    </xf>
    <xf numFmtId="170" fontId="0" fillId="0" borderId="0" xfId="0" applyNumberFormat="1" applyBorder="1" applyAlignment="1">
      <alignment horizontal="center" vertical="center"/>
    </xf>
    <xf numFmtId="0" fontId="0" fillId="6" borderId="0" xfId="0" applyFill="1" applyBorder="1" applyAlignment="1">
      <alignment horizontal="center"/>
    </xf>
    <xf numFmtId="0" fontId="0" fillId="6" borderId="0" xfId="0" applyFont="1" applyFill="1" applyBorder="1" applyAlignment="1">
      <alignment horizontal="center" vertical="center"/>
    </xf>
    <xf numFmtId="166" fontId="0" fillId="6" borderId="0" xfId="0" applyNumberFormat="1" applyFill="1" applyBorder="1" applyAlignment="1">
      <alignment horizontal="center"/>
    </xf>
    <xf numFmtId="170" fontId="0" fillId="6" borderId="0" xfId="0" applyNumberForma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/>
    </xf>
    <xf numFmtId="170" fontId="0" fillId="0" borderId="0" xfId="0" applyNumberForma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2_Odhad_PI_Res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54"/>
  <sheetViews>
    <sheetView tabSelected="1" zoomScale="80" zoomScaleNormal="80" workbookViewId="0">
      <selection activeCell="E6" sqref="E6:E10"/>
    </sheetView>
  </sheetViews>
  <sheetFormatPr defaultRowHeight="15" customHeight="1"/>
  <cols>
    <col min="1" max="1" width="9.7109375" style="24" customWidth="1"/>
    <col min="2" max="5" width="15.7109375" style="1" customWidth="1"/>
    <col min="6" max="17" width="15.7109375" style="5" customWidth="1"/>
    <col min="18" max="22" width="15.7109375" style="6" customWidth="1"/>
    <col min="23" max="29" width="8.85546875" style="6"/>
  </cols>
  <sheetData>
    <row r="1" spans="1:22">
      <c r="B1" s="21">
        <v>0</v>
      </c>
      <c r="C1" s="21">
        <v>1</v>
      </c>
      <c r="D1" s="21">
        <v>2</v>
      </c>
      <c r="E1" s="21">
        <v>3</v>
      </c>
      <c r="F1" s="22">
        <v>4</v>
      </c>
      <c r="G1" s="22">
        <v>5</v>
      </c>
      <c r="H1" s="22">
        <v>6</v>
      </c>
    </row>
    <row r="2" spans="1:22">
      <c r="A2" s="25">
        <v>0</v>
      </c>
      <c r="B2" s="9">
        <v>1</v>
      </c>
      <c r="C2" s="10"/>
      <c r="D2" s="10"/>
      <c r="E2" s="10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5"/>
      <c r="S2" s="15"/>
      <c r="T2" s="15"/>
      <c r="U2" s="15"/>
      <c r="V2" s="15"/>
    </row>
    <row r="3" spans="1:22">
      <c r="A3" s="25">
        <v>1</v>
      </c>
      <c r="B3" s="9">
        <v>1</v>
      </c>
      <c r="C3" s="9">
        <v>1</v>
      </c>
      <c r="D3" s="13"/>
      <c r="E3" s="13"/>
      <c r="F3" s="14"/>
      <c r="G3" s="14"/>
      <c r="H3" s="12"/>
      <c r="I3" s="12"/>
      <c r="J3" s="14"/>
      <c r="K3" s="14"/>
      <c r="L3" s="14"/>
      <c r="M3" s="14"/>
      <c r="N3" s="14"/>
      <c r="O3" s="14"/>
      <c r="P3" s="14"/>
      <c r="Q3" s="14"/>
      <c r="R3" s="8"/>
      <c r="S3" s="8"/>
      <c r="T3" s="8"/>
      <c r="U3" s="8"/>
      <c r="V3" s="8"/>
    </row>
    <row r="4" spans="1:22">
      <c r="A4" s="25">
        <v>2</v>
      </c>
      <c r="B4" s="9">
        <v>1</v>
      </c>
      <c r="C4" s="17">
        <f>+B3+C3</f>
        <v>2</v>
      </c>
      <c r="D4" s="9">
        <v>1</v>
      </c>
      <c r="E4" s="10"/>
      <c r="F4" s="11"/>
      <c r="G4" s="11"/>
      <c r="H4" s="11"/>
      <c r="I4" s="16"/>
      <c r="J4" s="12"/>
      <c r="K4" s="11"/>
      <c r="L4" s="14"/>
      <c r="M4" s="14"/>
      <c r="N4" s="14"/>
      <c r="O4" s="14"/>
      <c r="P4" s="14"/>
      <c r="Q4" s="14"/>
      <c r="R4" s="8"/>
      <c r="S4" s="8"/>
      <c r="T4" s="8"/>
      <c r="U4" s="8"/>
      <c r="V4" s="8"/>
    </row>
    <row r="5" spans="1:22">
      <c r="A5" s="25">
        <v>3</v>
      </c>
      <c r="B5" s="9">
        <v>1</v>
      </c>
      <c r="C5" s="23">
        <f>+B4+C4</f>
        <v>3</v>
      </c>
      <c r="D5" s="44">
        <f t="shared" ref="D5" si="0">+C4+D4</f>
        <v>3</v>
      </c>
      <c r="E5" s="9">
        <v>1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8"/>
      <c r="S5" s="8"/>
      <c r="T5" s="8"/>
      <c r="U5" s="8"/>
      <c r="V5" s="8"/>
    </row>
    <row r="6" spans="1:22">
      <c r="A6" s="25">
        <v>4</v>
      </c>
      <c r="B6" s="9">
        <v>1</v>
      </c>
      <c r="C6" s="17">
        <f t="shared" ref="C6:C22" si="1">+B5+C5</f>
        <v>4</v>
      </c>
      <c r="D6" s="44">
        <f t="shared" ref="D6:E6" si="2">+C5+D5</f>
        <v>6</v>
      </c>
      <c r="E6" s="10">
        <f t="shared" si="2"/>
        <v>4</v>
      </c>
      <c r="F6" s="12">
        <v>1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"/>
      <c r="S6" s="15"/>
      <c r="T6" s="15"/>
      <c r="U6" s="8"/>
      <c r="V6" s="8"/>
    </row>
    <row r="7" spans="1:22">
      <c r="A7" s="25">
        <v>5</v>
      </c>
      <c r="B7" s="9">
        <v>1</v>
      </c>
      <c r="C7" s="23">
        <f t="shared" si="1"/>
        <v>5</v>
      </c>
      <c r="D7" s="44">
        <f t="shared" ref="D7:D22" si="3">+C6+D6</f>
        <v>10</v>
      </c>
      <c r="E7" s="10">
        <f t="shared" ref="E7:F7" si="4">+D6+E6</f>
        <v>10</v>
      </c>
      <c r="F7" s="10">
        <f t="shared" si="4"/>
        <v>5</v>
      </c>
      <c r="G7" s="12">
        <v>1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8"/>
      <c r="S7" s="8"/>
      <c r="T7" s="8"/>
      <c r="U7" s="8"/>
      <c r="V7" s="8"/>
    </row>
    <row r="8" spans="1:22">
      <c r="A8" s="25">
        <v>6</v>
      </c>
      <c r="B8" s="9">
        <v>1</v>
      </c>
      <c r="C8" s="17">
        <f t="shared" si="1"/>
        <v>6</v>
      </c>
      <c r="D8" s="44">
        <f t="shared" si="3"/>
        <v>15</v>
      </c>
      <c r="E8" s="10">
        <f t="shared" ref="E8:E22" si="5">+D7+E7</f>
        <v>20</v>
      </c>
      <c r="F8" s="10">
        <f t="shared" ref="F8:G8" si="6">+E7+F7</f>
        <v>15</v>
      </c>
      <c r="G8" s="10">
        <f t="shared" si="6"/>
        <v>6</v>
      </c>
      <c r="H8" s="12">
        <v>1</v>
      </c>
      <c r="I8" s="11"/>
      <c r="J8" s="11"/>
      <c r="K8" s="11"/>
      <c r="L8" s="11"/>
      <c r="M8" s="11"/>
      <c r="N8" s="11"/>
      <c r="O8" s="11"/>
      <c r="P8" s="11"/>
      <c r="Q8" s="11"/>
      <c r="R8" s="8"/>
      <c r="S8" s="8"/>
      <c r="T8" s="8"/>
      <c r="U8" s="8"/>
      <c r="V8" s="8"/>
    </row>
    <row r="9" spans="1:22">
      <c r="A9" s="25">
        <v>7</v>
      </c>
      <c r="B9" s="9">
        <v>1</v>
      </c>
      <c r="C9" s="23">
        <f t="shared" si="1"/>
        <v>7</v>
      </c>
      <c r="D9" s="44">
        <f t="shared" si="3"/>
        <v>21</v>
      </c>
      <c r="E9" s="10">
        <f t="shared" si="5"/>
        <v>35</v>
      </c>
      <c r="F9" s="10">
        <f t="shared" ref="F9:F22" si="7">+E8+F8</f>
        <v>35</v>
      </c>
      <c r="G9" s="10">
        <f t="shared" ref="G9:I22" si="8">+F8+G8</f>
        <v>21</v>
      </c>
      <c r="H9" s="10">
        <f t="shared" si="8"/>
        <v>7</v>
      </c>
      <c r="I9" s="12">
        <v>1</v>
      </c>
      <c r="J9" s="11"/>
      <c r="K9" s="11"/>
      <c r="L9" s="11"/>
      <c r="M9" s="11"/>
      <c r="N9" s="11"/>
      <c r="O9" s="11"/>
      <c r="P9" s="11"/>
      <c r="Q9" s="11"/>
      <c r="R9" s="8"/>
      <c r="S9" s="8"/>
      <c r="T9" s="8"/>
      <c r="U9" s="8"/>
      <c r="V9" s="8"/>
    </row>
    <row r="10" spans="1:22">
      <c r="A10" s="25">
        <v>8</v>
      </c>
      <c r="B10" s="9">
        <v>1</v>
      </c>
      <c r="C10" s="17">
        <f t="shared" si="1"/>
        <v>8</v>
      </c>
      <c r="D10" s="44">
        <f t="shared" si="3"/>
        <v>28</v>
      </c>
      <c r="E10" s="18">
        <f t="shared" si="5"/>
        <v>56</v>
      </c>
      <c r="F10" s="10">
        <f t="shared" si="7"/>
        <v>70</v>
      </c>
      <c r="G10" s="10">
        <f t="shared" si="8"/>
        <v>56</v>
      </c>
      <c r="H10" s="10">
        <f t="shared" si="8"/>
        <v>28</v>
      </c>
      <c r="I10" s="10">
        <f t="shared" si="8"/>
        <v>8</v>
      </c>
      <c r="J10" s="12">
        <v>1</v>
      </c>
      <c r="K10" s="11"/>
      <c r="L10" s="11"/>
      <c r="M10" s="11"/>
      <c r="N10" s="11"/>
      <c r="O10" s="11"/>
      <c r="P10" s="11"/>
      <c r="Q10" s="11"/>
      <c r="R10" s="8"/>
      <c r="S10" s="8"/>
      <c r="T10" s="8"/>
      <c r="U10" s="8"/>
      <c r="V10" s="8"/>
    </row>
    <row r="11" spans="1:22">
      <c r="A11" s="25">
        <v>9</v>
      </c>
      <c r="B11" s="9">
        <v>1</v>
      </c>
      <c r="C11" s="23">
        <f t="shared" si="1"/>
        <v>9</v>
      </c>
      <c r="D11" s="44">
        <f t="shared" si="3"/>
        <v>36</v>
      </c>
      <c r="E11" s="10">
        <f t="shared" si="5"/>
        <v>84</v>
      </c>
      <c r="F11" s="10">
        <f t="shared" si="7"/>
        <v>126</v>
      </c>
      <c r="G11" s="10">
        <f t="shared" si="8"/>
        <v>126</v>
      </c>
      <c r="H11" s="10">
        <f t="shared" ref="H11:H21" si="9">+G10+H10</f>
        <v>84</v>
      </c>
      <c r="I11" s="10">
        <f t="shared" ref="I11:J21" si="10">+H10+I10</f>
        <v>36</v>
      </c>
      <c r="J11" s="10">
        <f t="shared" si="10"/>
        <v>9</v>
      </c>
      <c r="K11" s="12">
        <v>1</v>
      </c>
      <c r="L11" s="11"/>
      <c r="M11" s="11"/>
      <c r="N11" s="11"/>
      <c r="O11" s="11"/>
      <c r="P11" s="11"/>
      <c r="Q11" s="11"/>
      <c r="R11" s="15"/>
      <c r="S11" s="15"/>
      <c r="T11" s="15"/>
      <c r="U11" s="8"/>
      <c r="V11" s="8"/>
    </row>
    <row r="12" spans="1:22">
      <c r="A12" s="25">
        <v>10</v>
      </c>
      <c r="B12" s="9">
        <v>1</v>
      </c>
      <c r="C12" s="17">
        <f t="shared" si="1"/>
        <v>10</v>
      </c>
      <c r="D12" s="44">
        <f t="shared" si="3"/>
        <v>45</v>
      </c>
      <c r="E12" s="10">
        <f t="shared" si="5"/>
        <v>120</v>
      </c>
      <c r="F12" s="10">
        <f t="shared" si="7"/>
        <v>210</v>
      </c>
      <c r="G12" s="10">
        <f t="shared" si="8"/>
        <v>252</v>
      </c>
      <c r="H12" s="10">
        <f t="shared" si="9"/>
        <v>210</v>
      </c>
      <c r="I12" s="10">
        <f t="shared" si="10"/>
        <v>120</v>
      </c>
      <c r="J12" s="10">
        <f t="shared" ref="J12" si="11">+I11+J11</f>
        <v>45</v>
      </c>
      <c r="K12" s="10">
        <f t="shared" ref="K12" si="12">+J11+K11</f>
        <v>10</v>
      </c>
      <c r="L12" s="12">
        <v>1</v>
      </c>
      <c r="M12" s="11"/>
      <c r="N12" s="11"/>
      <c r="O12" s="11"/>
      <c r="P12" s="11"/>
      <c r="Q12" s="11"/>
      <c r="R12" s="15"/>
      <c r="S12" s="15"/>
      <c r="T12" s="15"/>
      <c r="U12" s="8"/>
      <c r="V12" s="8"/>
    </row>
    <row r="13" spans="1:22">
      <c r="A13" s="25">
        <v>11</v>
      </c>
      <c r="B13" s="9">
        <v>1</v>
      </c>
      <c r="C13" s="23">
        <f t="shared" si="1"/>
        <v>11</v>
      </c>
      <c r="D13" s="44">
        <f t="shared" si="3"/>
        <v>55</v>
      </c>
      <c r="E13" s="10">
        <f t="shared" si="5"/>
        <v>165</v>
      </c>
      <c r="F13" s="10">
        <f t="shared" si="7"/>
        <v>330</v>
      </c>
      <c r="G13" s="10">
        <f t="shared" si="8"/>
        <v>462</v>
      </c>
      <c r="H13" s="10">
        <f t="shared" si="9"/>
        <v>462</v>
      </c>
      <c r="I13" s="10">
        <f t="shared" si="10"/>
        <v>330</v>
      </c>
      <c r="J13" s="10">
        <f t="shared" ref="J13" si="13">+I12+J12</f>
        <v>165</v>
      </c>
      <c r="K13" s="10">
        <f t="shared" ref="K13" si="14">+J12+K12</f>
        <v>55</v>
      </c>
      <c r="L13" s="10">
        <f t="shared" ref="L13" si="15">+K12+L12</f>
        <v>11</v>
      </c>
      <c r="M13" s="12">
        <v>1</v>
      </c>
      <c r="N13" s="11"/>
      <c r="O13" s="11"/>
      <c r="P13" s="11"/>
      <c r="Q13" s="11"/>
      <c r="R13" s="15"/>
      <c r="S13" s="15"/>
      <c r="T13" s="15"/>
      <c r="U13" s="8"/>
      <c r="V13" s="8"/>
    </row>
    <row r="14" spans="1:22">
      <c r="A14" s="25">
        <v>12</v>
      </c>
      <c r="B14" s="9">
        <v>1</v>
      </c>
      <c r="C14" s="17">
        <f t="shared" si="1"/>
        <v>12</v>
      </c>
      <c r="D14" s="44">
        <f t="shared" si="3"/>
        <v>66</v>
      </c>
      <c r="E14" s="10">
        <f t="shared" si="5"/>
        <v>220</v>
      </c>
      <c r="F14" s="10">
        <f t="shared" si="7"/>
        <v>495</v>
      </c>
      <c r="G14" s="10">
        <f t="shared" si="8"/>
        <v>792</v>
      </c>
      <c r="H14" s="10">
        <f t="shared" si="9"/>
        <v>924</v>
      </c>
      <c r="I14" s="10">
        <f t="shared" si="10"/>
        <v>792</v>
      </c>
      <c r="J14" s="10">
        <f t="shared" ref="J14" si="16">+I13+J13</f>
        <v>495</v>
      </c>
      <c r="K14" s="10">
        <f t="shared" ref="K14" si="17">+J13+K13</f>
        <v>220</v>
      </c>
      <c r="L14" s="10">
        <f t="shared" ref="L14" si="18">+K13+L13</f>
        <v>66</v>
      </c>
      <c r="M14" s="10">
        <f t="shared" ref="M14" si="19">+L13+M13</f>
        <v>12</v>
      </c>
      <c r="N14" s="12">
        <v>1</v>
      </c>
      <c r="O14" s="11"/>
      <c r="P14" s="11"/>
      <c r="Q14" s="11"/>
      <c r="R14" s="15"/>
      <c r="S14" s="15"/>
      <c r="T14" s="15"/>
      <c r="U14" s="8"/>
      <c r="V14" s="8"/>
    </row>
    <row r="15" spans="1:22">
      <c r="A15" s="25">
        <v>13</v>
      </c>
      <c r="B15" s="9">
        <v>1</v>
      </c>
      <c r="C15" s="23">
        <f t="shared" si="1"/>
        <v>13</v>
      </c>
      <c r="D15" s="44">
        <f t="shared" si="3"/>
        <v>78</v>
      </c>
      <c r="E15" s="10">
        <f t="shared" si="5"/>
        <v>286</v>
      </c>
      <c r="F15" s="18">
        <f t="shared" si="7"/>
        <v>715</v>
      </c>
      <c r="G15" s="10">
        <f t="shared" si="8"/>
        <v>1287</v>
      </c>
      <c r="H15" s="10">
        <f t="shared" si="9"/>
        <v>1716</v>
      </c>
      <c r="I15" s="10">
        <f t="shared" si="10"/>
        <v>1716</v>
      </c>
      <c r="J15" s="10">
        <f t="shared" ref="J15" si="20">+I14+J14</f>
        <v>1287</v>
      </c>
      <c r="K15" s="10">
        <f t="shared" ref="K15" si="21">+J14+K14</f>
        <v>715</v>
      </c>
      <c r="L15" s="10">
        <f t="shared" ref="L15" si="22">+K14+L14</f>
        <v>286</v>
      </c>
      <c r="M15" s="10">
        <f t="shared" ref="M15" si="23">+L14+M14</f>
        <v>78</v>
      </c>
      <c r="N15" s="10">
        <f t="shared" ref="N15" si="24">+M14+N14</f>
        <v>13</v>
      </c>
      <c r="O15" s="12">
        <v>1</v>
      </c>
      <c r="P15" s="11"/>
      <c r="Q15" s="11"/>
      <c r="R15" s="15"/>
      <c r="S15" s="15"/>
      <c r="T15" s="15"/>
      <c r="U15" s="8"/>
      <c r="V15" s="8"/>
    </row>
    <row r="16" spans="1:22">
      <c r="A16" s="25">
        <v>14</v>
      </c>
      <c r="B16" s="9">
        <v>1</v>
      </c>
      <c r="C16" s="17">
        <f t="shared" si="1"/>
        <v>14</v>
      </c>
      <c r="D16" s="44">
        <f t="shared" si="3"/>
        <v>91</v>
      </c>
      <c r="E16" s="10">
        <f t="shared" si="5"/>
        <v>364</v>
      </c>
      <c r="F16" s="10">
        <f t="shared" si="7"/>
        <v>1001</v>
      </c>
      <c r="G16" s="10">
        <f t="shared" si="8"/>
        <v>2002</v>
      </c>
      <c r="H16" s="10">
        <f t="shared" si="9"/>
        <v>3003</v>
      </c>
      <c r="I16" s="10">
        <f t="shared" si="10"/>
        <v>3432</v>
      </c>
      <c r="J16" s="10">
        <f t="shared" ref="J16" si="25">+I15+J15</f>
        <v>3003</v>
      </c>
      <c r="K16" s="10">
        <f t="shared" ref="K16" si="26">+J15+K15</f>
        <v>2002</v>
      </c>
      <c r="L16" s="10">
        <f t="shared" ref="L16" si="27">+K15+L15</f>
        <v>1001</v>
      </c>
      <c r="M16" s="10">
        <f t="shared" ref="M16" si="28">+L15+M15</f>
        <v>364</v>
      </c>
      <c r="N16" s="10">
        <f t="shared" ref="N16" si="29">+M15+N15</f>
        <v>91</v>
      </c>
      <c r="O16" s="10">
        <f t="shared" ref="O16" si="30">+N15+O15</f>
        <v>14</v>
      </c>
      <c r="P16" s="12">
        <v>1</v>
      </c>
      <c r="Q16" s="11"/>
      <c r="R16" s="15"/>
      <c r="S16" s="15"/>
      <c r="T16" s="15"/>
      <c r="U16" s="8"/>
      <c r="V16" s="8"/>
    </row>
    <row r="17" spans="1:29">
      <c r="A17" s="25">
        <v>15</v>
      </c>
      <c r="B17" s="9">
        <v>1</v>
      </c>
      <c r="C17" s="23">
        <f t="shared" si="1"/>
        <v>15</v>
      </c>
      <c r="D17" s="44">
        <f t="shared" si="3"/>
        <v>105</v>
      </c>
      <c r="E17" s="10">
        <f t="shared" si="5"/>
        <v>455</v>
      </c>
      <c r="F17" s="10">
        <f t="shared" si="7"/>
        <v>1365</v>
      </c>
      <c r="G17" s="10">
        <f t="shared" si="8"/>
        <v>3003</v>
      </c>
      <c r="H17" s="10">
        <f t="shared" si="9"/>
        <v>5005</v>
      </c>
      <c r="I17" s="10">
        <f t="shared" si="10"/>
        <v>6435</v>
      </c>
      <c r="J17" s="10">
        <f t="shared" ref="J17" si="31">+I16+J16</f>
        <v>6435</v>
      </c>
      <c r="K17" s="10">
        <f t="shared" ref="K17" si="32">+J16+K16</f>
        <v>5005</v>
      </c>
      <c r="L17" s="10">
        <f t="shared" ref="L17" si="33">+K16+L16</f>
        <v>3003</v>
      </c>
      <c r="M17" s="10">
        <f t="shared" ref="M17" si="34">+L16+M16</f>
        <v>1365</v>
      </c>
      <c r="N17" s="10">
        <f t="shared" ref="N17" si="35">+M16+N16</f>
        <v>455</v>
      </c>
      <c r="O17" s="10">
        <f t="shared" ref="O17" si="36">+N16+O16</f>
        <v>105</v>
      </c>
      <c r="P17" s="10">
        <f t="shared" ref="P17" si="37">+O16+P16</f>
        <v>15</v>
      </c>
      <c r="Q17" s="12">
        <v>1</v>
      </c>
      <c r="R17" s="15"/>
      <c r="S17" s="15"/>
      <c r="T17" s="15"/>
      <c r="U17" s="8"/>
      <c r="V17" s="8"/>
      <c r="W17"/>
      <c r="X17"/>
      <c r="Y17"/>
      <c r="Z17"/>
      <c r="AA17"/>
      <c r="AB17"/>
      <c r="AC17"/>
    </row>
    <row r="18" spans="1:29">
      <c r="A18" s="25">
        <v>16</v>
      </c>
      <c r="B18" s="9">
        <v>1</v>
      </c>
      <c r="C18" s="17">
        <f t="shared" si="1"/>
        <v>16</v>
      </c>
      <c r="D18" s="44">
        <f t="shared" si="3"/>
        <v>120</v>
      </c>
      <c r="E18" s="10">
        <f t="shared" si="5"/>
        <v>560</v>
      </c>
      <c r="F18" s="10">
        <f t="shared" si="7"/>
        <v>1820</v>
      </c>
      <c r="G18" s="10">
        <f t="shared" si="8"/>
        <v>4368</v>
      </c>
      <c r="H18" s="10">
        <f t="shared" si="9"/>
        <v>8008</v>
      </c>
      <c r="I18" s="10">
        <f t="shared" si="10"/>
        <v>11440</v>
      </c>
      <c r="J18" s="10">
        <f t="shared" ref="J18" si="38">+I17+J17</f>
        <v>12870</v>
      </c>
      <c r="K18" s="10">
        <f t="shared" ref="K18" si="39">+J17+K17</f>
        <v>11440</v>
      </c>
      <c r="L18" s="10">
        <f t="shared" ref="L18" si="40">+K17+L17</f>
        <v>8008</v>
      </c>
      <c r="M18" s="10">
        <f t="shared" ref="M18" si="41">+L17+M17</f>
        <v>4368</v>
      </c>
      <c r="N18" s="10">
        <f t="shared" ref="N18" si="42">+M17+N17</f>
        <v>1820</v>
      </c>
      <c r="O18" s="10">
        <f t="shared" ref="O18" si="43">+N17+O17</f>
        <v>560</v>
      </c>
      <c r="P18" s="10">
        <f t="shared" ref="P18" si="44">+O17+P17</f>
        <v>120</v>
      </c>
      <c r="Q18" s="10">
        <f t="shared" ref="Q18" si="45">+P17+Q17</f>
        <v>16</v>
      </c>
      <c r="R18" s="12">
        <v>1</v>
      </c>
      <c r="S18" s="15"/>
      <c r="T18" s="15"/>
      <c r="U18" s="8"/>
      <c r="V18" s="8"/>
      <c r="W18"/>
      <c r="X18"/>
      <c r="Y18"/>
      <c r="Z18"/>
      <c r="AA18"/>
      <c r="AB18"/>
      <c r="AC18"/>
    </row>
    <row r="19" spans="1:29">
      <c r="A19" s="25">
        <v>17</v>
      </c>
      <c r="B19" s="9">
        <v>1</v>
      </c>
      <c r="C19" s="23">
        <f t="shared" si="1"/>
        <v>17</v>
      </c>
      <c r="D19" s="44">
        <f t="shared" si="3"/>
        <v>136</v>
      </c>
      <c r="E19" s="10">
        <f t="shared" si="5"/>
        <v>680</v>
      </c>
      <c r="F19" s="10">
        <f t="shared" si="7"/>
        <v>2380</v>
      </c>
      <c r="G19" s="10">
        <f t="shared" si="8"/>
        <v>6188</v>
      </c>
      <c r="H19" s="10">
        <f t="shared" si="9"/>
        <v>12376</v>
      </c>
      <c r="I19" s="10">
        <f t="shared" si="10"/>
        <v>19448</v>
      </c>
      <c r="J19" s="10">
        <f t="shared" ref="J19" si="46">+I18+J18</f>
        <v>24310</v>
      </c>
      <c r="K19" s="10">
        <f t="shared" ref="K19" si="47">+J18+K18</f>
        <v>24310</v>
      </c>
      <c r="L19" s="18">
        <f t="shared" ref="L19" si="48">+K18+L18</f>
        <v>19448</v>
      </c>
      <c r="M19" s="10">
        <f t="shared" ref="M19" si="49">+L18+M18</f>
        <v>12376</v>
      </c>
      <c r="N19" s="10">
        <f t="shared" ref="N19" si="50">+M18+N18</f>
        <v>6188</v>
      </c>
      <c r="O19" s="10">
        <f t="shared" ref="O19" si="51">+N18+O18</f>
        <v>2380</v>
      </c>
      <c r="P19" s="10">
        <f t="shared" ref="P19" si="52">+O18+P18</f>
        <v>680</v>
      </c>
      <c r="Q19" s="10">
        <f t="shared" ref="Q19" si="53">+P18+Q18</f>
        <v>136</v>
      </c>
      <c r="R19" s="10">
        <f t="shared" ref="R19" si="54">+Q18+R18</f>
        <v>17</v>
      </c>
      <c r="S19" s="12">
        <v>1</v>
      </c>
      <c r="T19" s="15"/>
      <c r="U19" s="8"/>
      <c r="V19" s="8"/>
      <c r="W19"/>
      <c r="X19"/>
      <c r="Y19"/>
      <c r="Z19"/>
      <c r="AA19"/>
      <c r="AB19"/>
      <c r="AC19"/>
    </row>
    <row r="20" spans="1:29">
      <c r="A20" s="25">
        <v>18</v>
      </c>
      <c r="B20" s="9">
        <v>1</v>
      </c>
      <c r="C20" s="17">
        <f t="shared" si="1"/>
        <v>18</v>
      </c>
      <c r="D20" s="44">
        <f t="shared" si="3"/>
        <v>153</v>
      </c>
      <c r="E20" s="10">
        <f t="shared" si="5"/>
        <v>816</v>
      </c>
      <c r="F20" s="10">
        <f t="shared" si="7"/>
        <v>3060</v>
      </c>
      <c r="G20" s="10">
        <f t="shared" si="8"/>
        <v>8568</v>
      </c>
      <c r="H20" s="10">
        <f t="shared" si="9"/>
        <v>18564</v>
      </c>
      <c r="I20" s="10">
        <f t="shared" si="10"/>
        <v>31824</v>
      </c>
      <c r="J20" s="10">
        <f t="shared" ref="J20" si="55">+I19+J19</f>
        <v>43758</v>
      </c>
      <c r="K20" s="10">
        <f t="shared" ref="K20" si="56">+J19+K19</f>
        <v>48620</v>
      </c>
      <c r="L20" s="10">
        <f t="shared" ref="L20" si="57">+K19+L19</f>
        <v>43758</v>
      </c>
      <c r="M20" s="10">
        <f t="shared" ref="M20" si="58">+L19+M19</f>
        <v>31824</v>
      </c>
      <c r="N20" s="10">
        <f t="shared" ref="N20" si="59">+M19+N19</f>
        <v>18564</v>
      </c>
      <c r="O20" s="10">
        <f t="shared" ref="O20" si="60">+N19+O19</f>
        <v>8568</v>
      </c>
      <c r="P20" s="10">
        <f t="shared" ref="P20" si="61">+O19+P19</f>
        <v>3060</v>
      </c>
      <c r="Q20" s="10">
        <f t="shared" ref="Q20" si="62">+P19+Q19</f>
        <v>816</v>
      </c>
      <c r="R20" s="10">
        <f t="shared" ref="R20" si="63">+Q19+R19</f>
        <v>153</v>
      </c>
      <c r="S20" s="10">
        <f t="shared" ref="S20" si="64">+R19+S19</f>
        <v>18</v>
      </c>
      <c r="T20" s="12">
        <v>1</v>
      </c>
      <c r="U20" s="8"/>
      <c r="V20" s="8"/>
      <c r="W20"/>
      <c r="X20"/>
      <c r="Y20"/>
      <c r="Z20"/>
      <c r="AA20"/>
      <c r="AB20"/>
      <c r="AC20"/>
    </row>
    <row r="21" spans="1:29">
      <c r="A21" s="25">
        <v>19</v>
      </c>
      <c r="B21" s="9">
        <v>1</v>
      </c>
      <c r="C21" s="23">
        <f t="shared" si="1"/>
        <v>19</v>
      </c>
      <c r="D21" s="44">
        <f t="shared" si="3"/>
        <v>171</v>
      </c>
      <c r="E21" s="10">
        <f t="shared" si="5"/>
        <v>969</v>
      </c>
      <c r="F21" s="10">
        <f t="shared" si="7"/>
        <v>3876</v>
      </c>
      <c r="G21" s="10">
        <f t="shared" si="8"/>
        <v>11628</v>
      </c>
      <c r="H21" s="10">
        <f t="shared" si="9"/>
        <v>27132</v>
      </c>
      <c r="I21" s="10">
        <f t="shared" si="10"/>
        <v>50388</v>
      </c>
      <c r="J21" s="10">
        <f t="shared" ref="J21" si="65">+I20+J20</f>
        <v>75582</v>
      </c>
      <c r="K21" s="10">
        <f t="shared" ref="K21" si="66">+J20+K20</f>
        <v>92378</v>
      </c>
      <c r="L21" s="10">
        <f t="shared" ref="L21" si="67">+K20+L20</f>
        <v>92378</v>
      </c>
      <c r="M21" s="10">
        <f t="shared" ref="M21" si="68">+L20+M20</f>
        <v>75582</v>
      </c>
      <c r="N21" s="10">
        <f t="shared" ref="N21" si="69">+M20+N20</f>
        <v>50388</v>
      </c>
      <c r="O21" s="10">
        <f t="shared" ref="O21" si="70">+N20+O20</f>
        <v>27132</v>
      </c>
      <c r="P21" s="10">
        <f t="shared" ref="P21" si="71">+O20+P20</f>
        <v>11628</v>
      </c>
      <c r="Q21" s="10">
        <f t="shared" ref="Q21" si="72">+P20+Q20</f>
        <v>3876</v>
      </c>
      <c r="R21" s="10">
        <f t="shared" ref="R21" si="73">+Q20+R20</f>
        <v>969</v>
      </c>
      <c r="S21" s="10">
        <f t="shared" ref="S21" si="74">+R20+S20</f>
        <v>171</v>
      </c>
      <c r="T21" s="10">
        <f t="shared" ref="T21" si="75">+S20+T20</f>
        <v>19</v>
      </c>
      <c r="U21" s="12">
        <v>1</v>
      </c>
      <c r="V21" s="8"/>
      <c r="W21"/>
      <c r="X21"/>
      <c r="Y21"/>
      <c r="Z21"/>
      <c r="AA21"/>
      <c r="AB21"/>
      <c r="AC21"/>
    </row>
    <row r="22" spans="1:29">
      <c r="A22" s="25">
        <v>20</v>
      </c>
      <c r="B22" s="9">
        <v>1</v>
      </c>
      <c r="C22" s="17">
        <f t="shared" si="1"/>
        <v>20</v>
      </c>
      <c r="D22" s="44">
        <f t="shared" si="3"/>
        <v>190</v>
      </c>
      <c r="E22" s="10">
        <f t="shared" si="5"/>
        <v>1140</v>
      </c>
      <c r="F22" s="10">
        <f t="shared" si="7"/>
        <v>4845</v>
      </c>
      <c r="G22" s="10">
        <f t="shared" si="8"/>
        <v>15504</v>
      </c>
      <c r="H22" s="10">
        <f t="shared" ref="H22" si="76">+G21+H21</f>
        <v>38760</v>
      </c>
      <c r="I22" s="10">
        <f t="shared" ref="I22" si="77">+H21+I21</f>
        <v>77520</v>
      </c>
      <c r="J22" s="10">
        <f t="shared" ref="J22" si="78">+I21+J21</f>
        <v>125970</v>
      </c>
      <c r="K22" s="10">
        <f t="shared" ref="K22" si="79">+J21+K21</f>
        <v>167960</v>
      </c>
      <c r="L22" s="10">
        <f t="shared" ref="L22" si="80">+K21+L21</f>
        <v>184756</v>
      </c>
      <c r="M22" s="10">
        <f t="shared" ref="M22" si="81">+L21+M21</f>
        <v>167960</v>
      </c>
      <c r="N22" s="10">
        <f t="shared" ref="N22" si="82">+M21+N21</f>
        <v>125970</v>
      </c>
      <c r="O22" s="10">
        <f t="shared" ref="O22" si="83">+N21+O21</f>
        <v>77520</v>
      </c>
      <c r="P22" s="10">
        <f t="shared" ref="P22" si="84">+O21+P21</f>
        <v>38760</v>
      </c>
      <c r="Q22" s="10">
        <f t="shared" ref="Q22" si="85">+P21+Q21</f>
        <v>15504</v>
      </c>
      <c r="R22" s="10">
        <f t="shared" ref="R22" si="86">+Q21+R21</f>
        <v>4845</v>
      </c>
      <c r="S22" s="10">
        <f t="shared" ref="S22" si="87">+R21+S21</f>
        <v>1140</v>
      </c>
      <c r="T22" s="10">
        <f t="shared" ref="T22" si="88">+S21+T21</f>
        <v>190</v>
      </c>
      <c r="U22" s="10">
        <f t="shared" ref="U22" si="89">+T21+U21</f>
        <v>20</v>
      </c>
      <c r="V22" s="12">
        <v>1</v>
      </c>
      <c r="W22"/>
      <c r="X22"/>
      <c r="Y22"/>
      <c r="Z22"/>
      <c r="AA22"/>
      <c r="AB22"/>
      <c r="AC22"/>
    </row>
    <row r="23" spans="1:29">
      <c r="B23" s="3"/>
      <c r="C23" s="2"/>
      <c r="D23" s="2"/>
      <c r="E23" s="2"/>
      <c r="F23" s="4"/>
      <c r="G23" s="4"/>
      <c r="J23" s="4"/>
      <c r="K23" s="4"/>
      <c r="L23" s="4"/>
      <c r="M23" s="4"/>
      <c r="N23" s="4"/>
      <c r="O23" s="4"/>
      <c r="P23" s="4"/>
      <c r="Q23" s="4"/>
      <c r="R23" s="7"/>
      <c r="S23" s="7"/>
      <c r="T23" s="7"/>
      <c r="W23"/>
      <c r="X23"/>
      <c r="Y23"/>
      <c r="Z23"/>
      <c r="AA23"/>
      <c r="AB23"/>
      <c r="AC23"/>
    </row>
    <row r="24" spans="1:29" ht="15" customHeight="1">
      <c r="A24" s="37" t="s">
        <v>0</v>
      </c>
      <c r="B24" s="38"/>
      <c r="C24" s="38"/>
      <c r="D24" s="38"/>
      <c r="E24" s="39"/>
      <c r="G24" s="37" t="s">
        <v>1</v>
      </c>
      <c r="H24" s="38"/>
      <c r="I24" s="38"/>
      <c r="J24" s="38"/>
      <c r="K24" s="39"/>
    </row>
    <row r="25" spans="1:29" ht="39.75" customHeight="1">
      <c r="A25" s="43" t="s">
        <v>2</v>
      </c>
      <c r="B25" s="42" t="s">
        <v>3</v>
      </c>
      <c r="C25" s="40" t="s">
        <v>4</v>
      </c>
      <c r="D25" s="40" t="s">
        <v>5</v>
      </c>
      <c r="E25" s="41" t="s">
        <v>6</v>
      </c>
      <c r="G25" s="43" t="s">
        <v>2</v>
      </c>
      <c r="H25" s="42" t="s">
        <v>7</v>
      </c>
      <c r="I25" s="40" t="s">
        <v>4</v>
      </c>
      <c r="J25" s="40" t="s">
        <v>5</v>
      </c>
      <c r="K25" s="41" t="s">
        <v>6</v>
      </c>
    </row>
    <row r="26" spans="1:29" ht="15" customHeight="1">
      <c r="A26" s="19"/>
      <c r="B26" s="19"/>
      <c r="C26" s="26"/>
      <c r="D26" s="27">
        <v>1</v>
      </c>
      <c r="E26" s="28"/>
      <c r="G26" s="19"/>
      <c r="H26" s="45">
        <v>1</v>
      </c>
      <c r="I26" s="26"/>
      <c r="J26" s="27">
        <v>1</v>
      </c>
      <c r="K26" s="28"/>
    </row>
    <row r="27" spans="1:29" ht="15" customHeight="1">
      <c r="A27" s="19">
        <v>1</v>
      </c>
      <c r="B27" s="29">
        <v>3</v>
      </c>
      <c r="C27" s="20">
        <f>-1/B27</f>
        <v>-0.33333333333333331</v>
      </c>
      <c r="D27" s="20">
        <f>D26+C27</f>
        <v>0.66666666666666674</v>
      </c>
      <c r="E27" s="52">
        <f>4*D27</f>
        <v>2.666666666666667</v>
      </c>
      <c r="G27" s="19">
        <v>1</v>
      </c>
      <c r="H27" s="29">
        <v>1</v>
      </c>
      <c r="I27" s="20">
        <f>H27/D5</f>
        <v>0.33333333333333331</v>
      </c>
      <c r="J27" s="20">
        <f>J26+I27</f>
        <v>1.3333333333333333</v>
      </c>
      <c r="K27" s="46">
        <f>2+J27</f>
        <v>3.333333333333333</v>
      </c>
    </row>
    <row r="28" spans="1:29" ht="15" customHeight="1">
      <c r="A28" s="19">
        <v>2</v>
      </c>
      <c r="B28" s="29">
        <v>5</v>
      </c>
      <c r="C28" s="20">
        <f>-1*SIGN(C27)/B28</f>
        <v>0.2</v>
      </c>
      <c r="D28" s="20">
        <f t="shared" ref="D28:D32" si="90">D27+C28</f>
        <v>0.8666666666666667</v>
      </c>
      <c r="E28" s="52">
        <f t="shared" ref="E28:E91" si="91">4*D28</f>
        <v>3.4666666666666668</v>
      </c>
      <c r="G28" s="19">
        <v>2</v>
      </c>
      <c r="H28" s="45">
        <v>-1</v>
      </c>
      <c r="I28" s="20">
        <f t="shared" ref="I28:I35" si="92">H28/D6</f>
        <v>-0.16666666666666666</v>
      </c>
      <c r="J28" s="20">
        <f t="shared" ref="J28:J35" si="93">J27+I28</f>
        <v>1.1666666666666665</v>
      </c>
      <c r="K28" s="46">
        <f t="shared" ref="K28:K45" si="94">2+J28</f>
        <v>3.1666666666666665</v>
      </c>
    </row>
    <row r="29" spans="1:29" ht="15" customHeight="1">
      <c r="A29" s="19">
        <v>3</v>
      </c>
      <c r="B29" s="29">
        <v>7</v>
      </c>
      <c r="C29" s="20">
        <f t="shared" ref="C29:C32" si="95">-1*SIGN(C28)/B29</f>
        <v>-0.14285714285714285</v>
      </c>
      <c r="D29" s="20">
        <f t="shared" si="90"/>
        <v>0.7238095238095239</v>
      </c>
      <c r="E29" s="52">
        <f t="shared" si="91"/>
        <v>2.8952380952380956</v>
      </c>
      <c r="G29" s="19">
        <v>3</v>
      </c>
      <c r="H29" s="29">
        <v>-1</v>
      </c>
      <c r="I29" s="20">
        <f t="shared" si="92"/>
        <v>-0.1</v>
      </c>
      <c r="J29" s="20">
        <f t="shared" si="93"/>
        <v>1.0666666666666664</v>
      </c>
      <c r="K29" s="46">
        <f t="shared" si="94"/>
        <v>3.0666666666666664</v>
      </c>
    </row>
    <row r="30" spans="1:29" ht="15" customHeight="1">
      <c r="A30" s="19">
        <v>4</v>
      </c>
      <c r="B30" s="29">
        <v>9</v>
      </c>
      <c r="C30" s="20">
        <f t="shared" si="95"/>
        <v>0.1111111111111111</v>
      </c>
      <c r="D30" s="20">
        <f t="shared" si="90"/>
        <v>0.83492063492063506</v>
      </c>
      <c r="E30" s="52">
        <f t="shared" si="91"/>
        <v>3.3396825396825403</v>
      </c>
      <c r="G30" s="19">
        <v>4</v>
      </c>
      <c r="H30" s="45">
        <v>1</v>
      </c>
      <c r="I30" s="20">
        <f t="shared" si="92"/>
        <v>6.6666666666666666E-2</v>
      </c>
      <c r="J30" s="20">
        <f t="shared" si="93"/>
        <v>1.1333333333333331</v>
      </c>
      <c r="K30" s="46">
        <f t="shared" si="94"/>
        <v>3.1333333333333329</v>
      </c>
    </row>
    <row r="31" spans="1:29" ht="15" customHeight="1">
      <c r="A31" s="19">
        <v>5</v>
      </c>
      <c r="B31" s="29">
        <v>11</v>
      </c>
      <c r="C31" s="20">
        <f t="shared" si="95"/>
        <v>-9.0909090909090912E-2</v>
      </c>
      <c r="D31" s="20">
        <f t="shared" si="90"/>
        <v>0.74401154401154412</v>
      </c>
      <c r="E31" s="52">
        <f t="shared" si="91"/>
        <v>2.9760461760461765</v>
      </c>
      <c r="G31" s="19">
        <v>5</v>
      </c>
      <c r="H31" s="29">
        <v>1</v>
      </c>
      <c r="I31" s="20">
        <f t="shared" si="92"/>
        <v>4.7619047619047616E-2</v>
      </c>
      <c r="J31" s="20">
        <f t="shared" si="93"/>
        <v>1.1809523809523808</v>
      </c>
      <c r="K31" s="46">
        <f t="shared" si="94"/>
        <v>3.1809523809523808</v>
      </c>
    </row>
    <row r="32" spans="1:29" ht="15" customHeight="1">
      <c r="A32" s="19">
        <v>6</v>
      </c>
      <c r="B32" s="29">
        <v>13</v>
      </c>
      <c r="C32" s="20">
        <f t="shared" si="95"/>
        <v>7.6923076923076927E-2</v>
      </c>
      <c r="D32" s="20">
        <f t="shared" si="90"/>
        <v>0.82093462093462111</v>
      </c>
      <c r="E32" s="52">
        <f t="shared" si="91"/>
        <v>3.2837384837384844</v>
      </c>
      <c r="G32" s="19">
        <v>6</v>
      </c>
      <c r="H32" s="45">
        <v>-1</v>
      </c>
      <c r="I32" s="20">
        <f t="shared" si="92"/>
        <v>-3.5714285714285712E-2</v>
      </c>
      <c r="J32" s="20">
        <f t="shared" si="93"/>
        <v>1.1452380952380949</v>
      </c>
      <c r="K32" s="46">
        <f t="shared" si="94"/>
        <v>3.1452380952380947</v>
      </c>
    </row>
    <row r="33" spans="1:11" ht="15" customHeight="1">
      <c r="A33" s="19">
        <v>7</v>
      </c>
      <c r="B33" s="29">
        <v>15</v>
      </c>
      <c r="C33" s="20">
        <f t="shared" ref="C33:C36" si="96">-1*SIGN(C32)/B33</f>
        <v>-6.6666666666666666E-2</v>
      </c>
      <c r="D33" s="20">
        <f t="shared" ref="D33:D36" si="97">D32+C33</f>
        <v>0.75426795426795445</v>
      </c>
      <c r="E33" s="52">
        <f t="shared" si="91"/>
        <v>3.0170718170718178</v>
      </c>
      <c r="G33" s="19">
        <v>7</v>
      </c>
      <c r="H33" s="29">
        <v>-1</v>
      </c>
      <c r="I33" s="20">
        <f t="shared" si="92"/>
        <v>-2.7777777777777776E-2</v>
      </c>
      <c r="J33" s="20">
        <f t="shared" si="93"/>
        <v>1.1174603174603173</v>
      </c>
      <c r="K33" s="46">
        <f t="shared" si="94"/>
        <v>3.117460317460317</v>
      </c>
    </row>
    <row r="34" spans="1:11" ht="15" customHeight="1">
      <c r="A34" s="35">
        <v>8</v>
      </c>
      <c r="B34" s="36">
        <v>17</v>
      </c>
      <c r="C34" s="32">
        <f t="shared" si="96"/>
        <v>5.8823529411764705E-2</v>
      </c>
      <c r="D34" s="32">
        <f t="shared" si="97"/>
        <v>0.81309148367971917</v>
      </c>
      <c r="E34" s="53">
        <f t="shared" si="91"/>
        <v>3.2523659347188767</v>
      </c>
      <c r="G34" s="35">
        <v>8</v>
      </c>
      <c r="H34" s="45">
        <v>1</v>
      </c>
      <c r="I34" s="20">
        <f t="shared" si="92"/>
        <v>2.2222222222222223E-2</v>
      </c>
      <c r="J34" s="32">
        <f t="shared" si="93"/>
        <v>1.1396825396825394</v>
      </c>
      <c r="K34" s="46">
        <f t="shared" si="94"/>
        <v>3.1396825396825392</v>
      </c>
    </row>
    <row r="35" spans="1:11" ht="15" customHeight="1">
      <c r="A35" s="19">
        <v>9</v>
      </c>
      <c r="B35" s="29">
        <v>19</v>
      </c>
      <c r="C35" s="20">
        <f t="shared" si="96"/>
        <v>-5.2631578947368418E-2</v>
      </c>
      <c r="D35" s="20">
        <f t="shared" si="97"/>
        <v>0.76045990473235081</v>
      </c>
      <c r="E35" s="52">
        <f t="shared" si="91"/>
        <v>3.0418396189294032</v>
      </c>
      <c r="G35" s="19">
        <v>9</v>
      </c>
      <c r="H35" s="29">
        <v>1</v>
      </c>
      <c r="I35" s="20">
        <f t="shared" si="92"/>
        <v>1.8181818181818181E-2</v>
      </c>
      <c r="J35" s="20">
        <f t="shared" si="93"/>
        <v>1.1578643578643575</v>
      </c>
      <c r="K35" s="46">
        <f t="shared" si="94"/>
        <v>3.1578643578643577</v>
      </c>
    </row>
    <row r="36" spans="1:11" ht="15" customHeight="1">
      <c r="A36" s="33">
        <v>10</v>
      </c>
      <c r="B36" s="17">
        <v>21</v>
      </c>
      <c r="C36" s="30">
        <f t="shared" ref="C36:C45" si="98">-1*SIGN(C35)/B36</f>
        <v>4.7619047619047616E-2</v>
      </c>
      <c r="D36" s="30">
        <f t="shared" ref="D36:D45" si="99">D35+C36</f>
        <v>0.80807895235139848</v>
      </c>
      <c r="E36" s="54">
        <f t="shared" si="91"/>
        <v>3.2323158094055939</v>
      </c>
      <c r="G36" s="35">
        <v>10</v>
      </c>
      <c r="H36" s="45">
        <v>-1</v>
      </c>
      <c r="I36" s="20">
        <f t="shared" ref="I36:I45" si="100">H36/D14</f>
        <v>-1.5151515151515152E-2</v>
      </c>
      <c r="J36" s="20">
        <f t="shared" ref="J36:J45" si="101">J35+I36</f>
        <v>1.1427128427128423</v>
      </c>
      <c r="K36" s="46">
        <f t="shared" si="94"/>
        <v>3.1427128427128421</v>
      </c>
    </row>
    <row r="37" spans="1:11" ht="15" customHeight="1">
      <c r="A37" s="33">
        <v>11</v>
      </c>
      <c r="B37" s="17">
        <v>23</v>
      </c>
      <c r="C37" s="30">
        <f t="shared" si="98"/>
        <v>-4.3478260869565216E-2</v>
      </c>
      <c r="D37" s="30">
        <f t="shared" si="99"/>
        <v>0.76460069148183329</v>
      </c>
      <c r="E37" s="54">
        <f t="shared" si="91"/>
        <v>3.0584027659273332</v>
      </c>
      <c r="G37" s="19">
        <v>11</v>
      </c>
      <c r="H37" s="29">
        <v>-1</v>
      </c>
      <c r="I37" s="20">
        <f t="shared" si="100"/>
        <v>-1.282051282051282E-2</v>
      </c>
      <c r="J37" s="20">
        <f t="shared" si="101"/>
        <v>1.1298923298923296</v>
      </c>
      <c r="K37" s="46">
        <f t="shared" si="94"/>
        <v>3.1298923298923294</v>
      </c>
    </row>
    <row r="38" spans="1:11" ht="15" customHeight="1">
      <c r="A38" s="33">
        <v>12</v>
      </c>
      <c r="B38" s="17">
        <v>25</v>
      </c>
      <c r="C38" s="30">
        <f t="shared" si="98"/>
        <v>0.04</v>
      </c>
      <c r="D38" s="30">
        <f t="shared" si="99"/>
        <v>0.80460069148183333</v>
      </c>
      <c r="E38" s="54">
        <f t="shared" si="91"/>
        <v>3.2184027659273333</v>
      </c>
      <c r="G38" s="35">
        <v>12</v>
      </c>
      <c r="H38" s="45">
        <v>1</v>
      </c>
      <c r="I38" s="20">
        <f t="shared" si="100"/>
        <v>1.098901098901099E-2</v>
      </c>
      <c r="J38" s="20">
        <f t="shared" si="101"/>
        <v>1.1408813408813405</v>
      </c>
      <c r="K38" s="46">
        <f t="shared" si="94"/>
        <v>3.1408813408813403</v>
      </c>
    </row>
    <row r="39" spans="1:11" ht="15" customHeight="1">
      <c r="A39" s="33">
        <v>13</v>
      </c>
      <c r="B39" s="17">
        <v>27</v>
      </c>
      <c r="C39" s="30">
        <f t="shared" si="98"/>
        <v>-3.7037037037037035E-2</v>
      </c>
      <c r="D39" s="30">
        <f t="shared" si="99"/>
        <v>0.76756365444479635</v>
      </c>
      <c r="E39" s="54">
        <f t="shared" si="91"/>
        <v>3.0702546177791854</v>
      </c>
      <c r="G39" s="19">
        <v>13</v>
      </c>
      <c r="H39" s="29">
        <v>1</v>
      </c>
      <c r="I39" s="20">
        <f t="shared" si="100"/>
        <v>9.5238095238095247E-3</v>
      </c>
      <c r="J39" s="20">
        <f t="shared" si="101"/>
        <v>1.15040515040515</v>
      </c>
      <c r="K39" s="46">
        <f t="shared" si="94"/>
        <v>3.1504051504051498</v>
      </c>
    </row>
    <row r="40" spans="1:11" ht="15" customHeight="1">
      <c r="A40" s="33">
        <v>14</v>
      </c>
      <c r="B40" s="17">
        <v>29</v>
      </c>
      <c r="C40" s="30">
        <f t="shared" si="98"/>
        <v>3.4482758620689655E-2</v>
      </c>
      <c r="D40" s="30">
        <f t="shared" si="99"/>
        <v>0.80204641306548596</v>
      </c>
      <c r="E40" s="54">
        <f t="shared" si="91"/>
        <v>3.2081856522619439</v>
      </c>
      <c r="G40" s="35">
        <v>14</v>
      </c>
      <c r="H40" s="45">
        <v>-1</v>
      </c>
      <c r="I40" s="20">
        <f t="shared" si="100"/>
        <v>-8.3333333333333332E-3</v>
      </c>
      <c r="J40" s="20">
        <f t="shared" si="101"/>
        <v>1.1420718170718167</v>
      </c>
      <c r="K40" s="46">
        <f t="shared" si="94"/>
        <v>3.1420718170718169</v>
      </c>
    </row>
    <row r="41" spans="1:11" ht="15" customHeight="1">
      <c r="A41" s="33">
        <v>15</v>
      </c>
      <c r="B41" s="17">
        <v>31</v>
      </c>
      <c r="C41" s="30">
        <f t="shared" si="98"/>
        <v>-3.2258064516129031E-2</v>
      </c>
      <c r="D41" s="30">
        <f t="shared" si="99"/>
        <v>0.76978834854935696</v>
      </c>
      <c r="E41" s="54">
        <f t="shared" si="91"/>
        <v>3.0791533941974278</v>
      </c>
      <c r="G41" s="19">
        <v>15</v>
      </c>
      <c r="H41" s="29">
        <v>-1</v>
      </c>
      <c r="I41" s="20">
        <f t="shared" si="100"/>
        <v>-7.3529411764705881E-3</v>
      </c>
      <c r="J41" s="20">
        <f t="shared" si="101"/>
        <v>1.1347188758953461</v>
      </c>
      <c r="K41" s="46">
        <f t="shared" si="94"/>
        <v>3.1347188758953459</v>
      </c>
    </row>
    <row r="42" spans="1:11" ht="15" customHeight="1">
      <c r="A42" s="33">
        <v>16</v>
      </c>
      <c r="B42" s="17">
        <v>33</v>
      </c>
      <c r="C42" s="30">
        <f t="shared" si="98"/>
        <v>3.0303030303030304E-2</v>
      </c>
      <c r="D42" s="30">
        <f t="shared" si="99"/>
        <v>0.80009137885238724</v>
      </c>
      <c r="E42" s="54">
        <f t="shared" si="91"/>
        <v>3.2003655154095489</v>
      </c>
      <c r="G42" s="48">
        <v>16</v>
      </c>
      <c r="H42" s="49">
        <v>1</v>
      </c>
      <c r="I42" s="50">
        <f t="shared" si="100"/>
        <v>6.5359477124183009E-3</v>
      </c>
      <c r="J42" s="50">
        <f t="shared" si="101"/>
        <v>1.1412548236077644</v>
      </c>
      <c r="K42" s="51">
        <f t="shared" si="94"/>
        <v>3.1412548236077642</v>
      </c>
    </row>
    <row r="43" spans="1:11" ht="15" customHeight="1">
      <c r="A43" s="33">
        <v>17</v>
      </c>
      <c r="B43" s="17">
        <v>35</v>
      </c>
      <c r="C43" s="30">
        <f t="shared" si="98"/>
        <v>-2.8571428571428571E-2</v>
      </c>
      <c r="D43" s="30">
        <f t="shared" si="99"/>
        <v>0.77151995028095866</v>
      </c>
      <c r="E43" s="54">
        <f t="shared" si="91"/>
        <v>3.0860798011238346</v>
      </c>
      <c r="G43" s="35">
        <v>17</v>
      </c>
      <c r="H43" s="36">
        <v>1</v>
      </c>
      <c r="I43" s="32">
        <f t="shared" si="100"/>
        <v>5.8479532163742687E-3</v>
      </c>
      <c r="J43" s="32">
        <f t="shared" si="101"/>
        <v>1.1471027768241386</v>
      </c>
      <c r="K43" s="47">
        <f t="shared" si="94"/>
        <v>3.1471027768241386</v>
      </c>
    </row>
    <row r="44" spans="1:11" ht="15" customHeight="1">
      <c r="A44" s="33">
        <v>18</v>
      </c>
      <c r="B44" s="17">
        <v>37</v>
      </c>
      <c r="C44" s="30">
        <f t="shared" si="98"/>
        <v>2.7027027027027029E-2</v>
      </c>
      <c r="D44" s="30">
        <f t="shared" si="99"/>
        <v>0.79854697730798563</v>
      </c>
      <c r="E44" s="54">
        <f t="shared" si="91"/>
        <v>3.1941879092319425</v>
      </c>
      <c r="G44" s="19">
        <v>18</v>
      </c>
      <c r="H44" s="45">
        <v>-1</v>
      </c>
      <c r="I44" s="20">
        <f t="shared" si="100"/>
        <v>-5.263157894736842E-3</v>
      </c>
      <c r="J44" s="20">
        <f t="shared" si="101"/>
        <v>1.1418396189294018</v>
      </c>
      <c r="K44" s="46">
        <f t="shared" si="94"/>
        <v>3.141839618929402</v>
      </c>
    </row>
    <row r="45" spans="1:11" ht="15" customHeight="1">
      <c r="A45" s="33">
        <v>19</v>
      </c>
      <c r="B45" s="17">
        <v>39</v>
      </c>
      <c r="C45" s="30">
        <f t="shared" si="98"/>
        <v>-2.564102564102564E-2</v>
      </c>
      <c r="D45" s="30">
        <f t="shared" si="99"/>
        <v>0.77290595166695997</v>
      </c>
      <c r="E45" s="54">
        <f t="shared" si="91"/>
        <v>3.0916238066678399</v>
      </c>
      <c r="G45" s="33"/>
      <c r="H45" s="17"/>
      <c r="I45" s="30"/>
      <c r="J45" s="30"/>
      <c r="K45" s="34"/>
    </row>
    <row r="46" spans="1:11" ht="15" customHeight="1">
      <c r="A46" s="33">
        <v>20</v>
      </c>
      <c r="B46" s="17">
        <v>41</v>
      </c>
      <c r="C46" s="30">
        <f t="shared" ref="C46:C78" si="102">-1*SIGN(C45)/B46</f>
        <v>2.4390243902439025E-2</v>
      </c>
      <c r="D46" s="30">
        <f t="shared" ref="D46:D78" si="103">D45+C46</f>
        <v>0.79729619556939901</v>
      </c>
      <c r="E46" s="54">
        <f t="shared" si="91"/>
        <v>3.1891847822775961</v>
      </c>
      <c r="F46" s="14"/>
      <c r="G46" s="33"/>
      <c r="H46" s="14"/>
    </row>
    <row r="47" spans="1:11" ht="15" customHeight="1">
      <c r="A47" s="33">
        <v>21</v>
      </c>
      <c r="B47" s="17">
        <v>43</v>
      </c>
      <c r="C47" s="30">
        <f t="shared" si="102"/>
        <v>-2.3255813953488372E-2</v>
      </c>
      <c r="D47" s="30">
        <f t="shared" si="103"/>
        <v>0.7740403816159106</v>
      </c>
      <c r="E47" s="54">
        <f t="shared" si="91"/>
        <v>3.0961615264636424</v>
      </c>
    </row>
    <row r="48" spans="1:11" ht="15" customHeight="1">
      <c r="A48" s="33">
        <v>22</v>
      </c>
      <c r="B48" s="17">
        <v>45</v>
      </c>
      <c r="C48" s="30">
        <f t="shared" si="102"/>
        <v>2.2222222222222223E-2</v>
      </c>
      <c r="D48" s="30">
        <f t="shared" si="103"/>
        <v>0.79626260383813285</v>
      </c>
      <c r="E48" s="54">
        <f t="shared" si="91"/>
        <v>3.1850504153525314</v>
      </c>
    </row>
    <row r="49" spans="1:5" ht="15" customHeight="1">
      <c r="A49" s="33">
        <v>23</v>
      </c>
      <c r="B49" s="17">
        <v>47</v>
      </c>
      <c r="C49" s="30">
        <f t="shared" si="102"/>
        <v>-2.1276595744680851E-2</v>
      </c>
      <c r="D49" s="30">
        <f t="shared" si="103"/>
        <v>0.77498600809345197</v>
      </c>
      <c r="E49" s="54">
        <f t="shared" si="91"/>
        <v>3.0999440323738079</v>
      </c>
    </row>
    <row r="50" spans="1:5" ht="15" customHeight="1">
      <c r="A50" s="33">
        <v>24</v>
      </c>
      <c r="B50" s="17">
        <v>49</v>
      </c>
      <c r="C50" s="30">
        <f t="shared" si="102"/>
        <v>2.0408163265306121E-2</v>
      </c>
      <c r="D50" s="30">
        <f t="shared" si="103"/>
        <v>0.79539417135875812</v>
      </c>
      <c r="E50" s="54">
        <f t="shared" si="91"/>
        <v>3.1815766854350325</v>
      </c>
    </row>
    <row r="51" spans="1:5" ht="15" customHeight="1">
      <c r="A51" s="33">
        <v>25</v>
      </c>
      <c r="B51" s="17">
        <v>51</v>
      </c>
      <c r="C51" s="30">
        <f t="shared" si="102"/>
        <v>-1.9607843137254902E-2</v>
      </c>
      <c r="D51" s="30">
        <f t="shared" si="103"/>
        <v>0.77578632822150317</v>
      </c>
      <c r="E51" s="54">
        <f t="shared" si="91"/>
        <v>3.1031453128860127</v>
      </c>
    </row>
    <row r="52" spans="1:5" ht="15" customHeight="1">
      <c r="A52" s="33">
        <v>26</v>
      </c>
      <c r="B52" s="17">
        <v>53</v>
      </c>
      <c r="C52" s="30">
        <f t="shared" si="102"/>
        <v>1.8867924528301886E-2</v>
      </c>
      <c r="D52" s="30">
        <f t="shared" si="103"/>
        <v>0.79465425274980506</v>
      </c>
      <c r="E52" s="54">
        <f t="shared" si="91"/>
        <v>3.1786170109992202</v>
      </c>
    </row>
    <row r="53" spans="1:5" ht="15" customHeight="1">
      <c r="A53" s="33">
        <v>27</v>
      </c>
      <c r="B53" s="17">
        <v>55</v>
      </c>
      <c r="C53" s="30">
        <f t="shared" si="102"/>
        <v>-1.8181818181818181E-2</v>
      </c>
      <c r="D53" s="30">
        <f t="shared" si="103"/>
        <v>0.77647243456798687</v>
      </c>
      <c r="E53" s="54">
        <f t="shared" si="91"/>
        <v>3.1058897382719475</v>
      </c>
    </row>
    <row r="54" spans="1:5" ht="15" customHeight="1">
      <c r="A54" s="33">
        <v>28</v>
      </c>
      <c r="B54" s="17">
        <v>57</v>
      </c>
      <c r="C54" s="30">
        <f t="shared" si="102"/>
        <v>1.7543859649122806E-2</v>
      </c>
      <c r="D54" s="30">
        <f t="shared" si="103"/>
        <v>0.79401629421710962</v>
      </c>
      <c r="E54" s="54">
        <f t="shared" si="91"/>
        <v>3.1760651768684385</v>
      </c>
    </row>
    <row r="55" spans="1:5" ht="15" customHeight="1">
      <c r="A55" s="33">
        <v>29</v>
      </c>
      <c r="B55" s="17">
        <v>59</v>
      </c>
      <c r="C55" s="30">
        <f t="shared" si="102"/>
        <v>-1.6949152542372881E-2</v>
      </c>
      <c r="D55" s="30">
        <f t="shared" si="103"/>
        <v>0.77706714167473678</v>
      </c>
      <c r="E55" s="54">
        <f t="shared" si="91"/>
        <v>3.1082685666989471</v>
      </c>
    </row>
    <row r="56" spans="1:5" ht="15" customHeight="1">
      <c r="A56" s="33">
        <v>30</v>
      </c>
      <c r="B56" s="17">
        <v>61</v>
      </c>
      <c r="C56" s="30">
        <f t="shared" si="102"/>
        <v>1.6393442622950821E-2</v>
      </c>
      <c r="D56" s="30">
        <f t="shared" si="103"/>
        <v>0.79346058429768762</v>
      </c>
      <c r="E56" s="54">
        <f t="shared" si="91"/>
        <v>3.1738423371907505</v>
      </c>
    </row>
    <row r="57" spans="1:5" ht="15" customHeight="1">
      <c r="A57" s="33">
        <v>31</v>
      </c>
      <c r="B57" s="17">
        <v>63</v>
      </c>
      <c r="C57" s="30">
        <f t="shared" si="102"/>
        <v>-1.5873015873015872E-2</v>
      </c>
      <c r="D57" s="30">
        <f t="shared" si="103"/>
        <v>0.7775875684246718</v>
      </c>
      <c r="E57" s="54">
        <f t="shared" si="91"/>
        <v>3.1103502736986872</v>
      </c>
    </row>
    <row r="58" spans="1:5" ht="15" customHeight="1">
      <c r="A58" s="33">
        <v>32</v>
      </c>
      <c r="B58" s="17">
        <v>65</v>
      </c>
      <c r="C58" s="30">
        <f t="shared" si="102"/>
        <v>1.5384615384615385E-2</v>
      </c>
      <c r="D58" s="30">
        <f t="shared" si="103"/>
        <v>0.79297218380928713</v>
      </c>
      <c r="E58" s="54">
        <f t="shared" si="91"/>
        <v>3.1718887352371485</v>
      </c>
    </row>
    <row r="59" spans="1:5" ht="15" customHeight="1">
      <c r="A59" s="33">
        <v>33</v>
      </c>
      <c r="B59" s="17">
        <v>67</v>
      </c>
      <c r="C59" s="30">
        <f t="shared" si="102"/>
        <v>-1.4925373134328358E-2</v>
      </c>
      <c r="D59" s="30">
        <f t="shared" si="103"/>
        <v>0.77804681067495873</v>
      </c>
      <c r="E59" s="54">
        <f t="shared" si="91"/>
        <v>3.1121872426998349</v>
      </c>
    </row>
    <row r="60" spans="1:5" ht="15" customHeight="1">
      <c r="A60" s="33">
        <v>34</v>
      </c>
      <c r="B60" s="17">
        <v>69</v>
      </c>
      <c r="C60" s="30">
        <f t="shared" si="102"/>
        <v>1.4492753623188406E-2</v>
      </c>
      <c r="D60" s="30">
        <f t="shared" si="103"/>
        <v>0.79253956429814709</v>
      </c>
      <c r="E60" s="54">
        <f t="shared" si="91"/>
        <v>3.1701582571925884</v>
      </c>
    </row>
    <row r="61" spans="1:5" ht="15" customHeight="1">
      <c r="A61" s="33">
        <v>35</v>
      </c>
      <c r="B61" s="17">
        <v>71</v>
      </c>
      <c r="C61" s="30">
        <f t="shared" si="102"/>
        <v>-1.4084507042253521E-2</v>
      </c>
      <c r="D61" s="30">
        <f t="shared" si="103"/>
        <v>0.77845505725589359</v>
      </c>
      <c r="E61" s="54">
        <f t="shared" si="91"/>
        <v>3.1138202290235744</v>
      </c>
    </row>
    <row r="62" spans="1:5" ht="15" customHeight="1">
      <c r="A62" s="33">
        <v>36</v>
      </c>
      <c r="B62" s="17">
        <v>73</v>
      </c>
      <c r="C62" s="30">
        <f t="shared" si="102"/>
        <v>1.3698630136986301E-2</v>
      </c>
      <c r="D62" s="30">
        <f t="shared" si="103"/>
        <v>0.79215368739287984</v>
      </c>
      <c r="E62" s="54">
        <f t="shared" si="91"/>
        <v>3.1686147495715193</v>
      </c>
    </row>
    <row r="63" spans="1:5" ht="15" customHeight="1">
      <c r="A63" s="33">
        <v>37</v>
      </c>
      <c r="B63" s="17">
        <v>75</v>
      </c>
      <c r="C63" s="30">
        <f t="shared" si="102"/>
        <v>-1.3333333333333334E-2</v>
      </c>
      <c r="D63" s="30">
        <f t="shared" si="103"/>
        <v>0.77882035405954653</v>
      </c>
      <c r="E63" s="54">
        <f t="shared" si="91"/>
        <v>3.1152814162381861</v>
      </c>
    </row>
    <row r="64" spans="1:5" ht="15" customHeight="1">
      <c r="A64" s="33">
        <v>38</v>
      </c>
      <c r="B64" s="17">
        <v>77</v>
      </c>
      <c r="C64" s="30">
        <f t="shared" si="102"/>
        <v>1.2987012987012988E-2</v>
      </c>
      <c r="D64" s="30">
        <f t="shared" si="103"/>
        <v>0.79180736704655952</v>
      </c>
      <c r="E64" s="54">
        <f t="shared" si="91"/>
        <v>3.1672294681862381</v>
      </c>
    </row>
    <row r="65" spans="1:5" ht="15" customHeight="1">
      <c r="A65" s="33">
        <v>39</v>
      </c>
      <c r="B65" s="17">
        <v>79</v>
      </c>
      <c r="C65" s="30">
        <f t="shared" si="102"/>
        <v>-1.2658227848101266E-2</v>
      </c>
      <c r="D65" s="30">
        <f t="shared" si="103"/>
        <v>0.7791491391984583</v>
      </c>
      <c r="E65" s="54">
        <f t="shared" si="91"/>
        <v>3.1165965567938332</v>
      </c>
    </row>
    <row r="66" spans="1:5" ht="15" customHeight="1">
      <c r="A66" s="33">
        <v>40</v>
      </c>
      <c r="B66" s="17">
        <v>81</v>
      </c>
      <c r="C66" s="30">
        <f t="shared" si="102"/>
        <v>1.2345679012345678E-2</v>
      </c>
      <c r="D66" s="30">
        <f t="shared" si="103"/>
        <v>0.79149481821080392</v>
      </c>
      <c r="E66" s="54">
        <f t="shared" si="91"/>
        <v>3.1659792728432157</v>
      </c>
    </row>
    <row r="67" spans="1:5" ht="15" customHeight="1">
      <c r="A67" s="33">
        <v>41</v>
      </c>
      <c r="B67" s="17">
        <v>83</v>
      </c>
      <c r="C67" s="30">
        <f t="shared" si="102"/>
        <v>-1.2048192771084338E-2</v>
      </c>
      <c r="D67" s="30">
        <f t="shared" si="103"/>
        <v>0.77944662543971954</v>
      </c>
      <c r="E67" s="54">
        <f t="shared" si="91"/>
        <v>3.1177865017588782</v>
      </c>
    </row>
    <row r="68" spans="1:5" ht="15" customHeight="1">
      <c r="A68" s="33">
        <v>42</v>
      </c>
      <c r="B68" s="17">
        <v>85</v>
      </c>
      <c r="C68" s="30">
        <f t="shared" si="102"/>
        <v>1.1764705882352941E-2</v>
      </c>
      <c r="D68" s="30">
        <f t="shared" si="103"/>
        <v>0.79121133132207244</v>
      </c>
      <c r="E68" s="54">
        <f t="shared" si="91"/>
        <v>3.1648453252882898</v>
      </c>
    </row>
    <row r="69" spans="1:5" ht="15" customHeight="1">
      <c r="A69" s="33">
        <v>43</v>
      </c>
      <c r="B69" s="17">
        <v>87</v>
      </c>
      <c r="C69" s="30">
        <f t="shared" si="102"/>
        <v>-1.1494252873563218E-2</v>
      </c>
      <c r="D69" s="30">
        <f t="shared" si="103"/>
        <v>0.77971707844850924</v>
      </c>
      <c r="E69" s="54">
        <f t="shared" si="91"/>
        <v>3.118868313794037</v>
      </c>
    </row>
    <row r="70" spans="1:5" ht="15" customHeight="1">
      <c r="A70" s="33">
        <v>44</v>
      </c>
      <c r="B70" s="17">
        <v>89</v>
      </c>
      <c r="C70" s="30">
        <f t="shared" si="102"/>
        <v>1.1235955056179775E-2</v>
      </c>
      <c r="D70" s="30">
        <f t="shared" si="103"/>
        <v>0.79095303350468904</v>
      </c>
      <c r="E70" s="54">
        <f t="shared" si="91"/>
        <v>3.1638121340187562</v>
      </c>
    </row>
    <row r="71" spans="1:5" ht="15" customHeight="1">
      <c r="A71" s="33">
        <v>45</v>
      </c>
      <c r="B71" s="17">
        <v>91</v>
      </c>
      <c r="C71" s="30">
        <f t="shared" si="102"/>
        <v>-1.098901098901099E-2</v>
      </c>
      <c r="D71" s="30">
        <f t="shared" si="103"/>
        <v>0.77996402251567809</v>
      </c>
      <c r="E71" s="54">
        <f t="shared" si="91"/>
        <v>3.1198560900627124</v>
      </c>
    </row>
    <row r="72" spans="1:5" ht="15" customHeight="1">
      <c r="A72" s="33">
        <v>46</v>
      </c>
      <c r="B72" s="17">
        <v>93</v>
      </c>
      <c r="C72" s="30">
        <f t="shared" si="102"/>
        <v>1.0752688172043012E-2</v>
      </c>
      <c r="D72" s="30">
        <f t="shared" si="103"/>
        <v>0.79071671068772109</v>
      </c>
      <c r="E72" s="54">
        <f t="shared" si="91"/>
        <v>3.1628668427508844</v>
      </c>
    </row>
    <row r="73" spans="1:5" ht="15" customHeight="1">
      <c r="A73" s="33">
        <v>47</v>
      </c>
      <c r="B73" s="17">
        <v>95</v>
      </c>
      <c r="C73" s="30">
        <f t="shared" si="102"/>
        <v>-1.0526315789473684E-2</v>
      </c>
      <c r="D73" s="30">
        <f t="shared" si="103"/>
        <v>0.78019039489824737</v>
      </c>
      <c r="E73" s="54">
        <f t="shared" si="91"/>
        <v>3.1207615795929895</v>
      </c>
    </row>
    <row r="74" spans="1:5" ht="15" customHeight="1">
      <c r="A74" s="33">
        <v>48</v>
      </c>
      <c r="B74" s="17">
        <v>97</v>
      </c>
      <c r="C74" s="30">
        <f t="shared" si="102"/>
        <v>1.0309278350515464E-2</v>
      </c>
      <c r="D74" s="30">
        <f t="shared" si="103"/>
        <v>0.7904996732487628</v>
      </c>
      <c r="E74" s="54">
        <f t="shared" si="91"/>
        <v>3.1619986929950512</v>
      </c>
    </row>
    <row r="75" spans="1:5" ht="15" customHeight="1">
      <c r="A75" s="33">
        <v>49</v>
      </c>
      <c r="B75" s="17">
        <v>99</v>
      </c>
      <c r="C75" s="30">
        <f t="shared" si="102"/>
        <v>-1.0101010101010102E-2</v>
      </c>
      <c r="D75" s="30">
        <f t="shared" si="103"/>
        <v>0.78039866314775275</v>
      </c>
      <c r="E75" s="54">
        <f t="shared" si="91"/>
        <v>3.121594652591011</v>
      </c>
    </row>
    <row r="76" spans="1:5" ht="15" customHeight="1">
      <c r="A76" s="33">
        <v>50</v>
      </c>
      <c r="B76" s="17">
        <v>101</v>
      </c>
      <c r="C76" s="30">
        <f t="shared" si="102"/>
        <v>9.9009900990099011E-3</v>
      </c>
      <c r="D76" s="30">
        <f t="shared" si="103"/>
        <v>0.79029965324676266</v>
      </c>
      <c r="E76" s="54">
        <f t="shared" si="91"/>
        <v>3.1611986129870506</v>
      </c>
    </row>
    <row r="77" spans="1:5" ht="15" customHeight="1">
      <c r="A77" s="33">
        <v>51</v>
      </c>
      <c r="B77" s="17">
        <v>103</v>
      </c>
      <c r="C77" s="30">
        <f t="shared" si="102"/>
        <v>-9.7087378640776691E-3</v>
      </c>
      <c r="D77" s="30">
        <f t="shared" si="103"/>
        <v>0.78059091538268499</v>
      </c>
      <c r="E77" s="54">
        <f t="shared" si="91"/>
        <v>3.12236366153074</v>
      </c>
    </row>
    <row r="78" spans="1:5" ht="15" customHeight="1">
      <c r="A78" s="33">
        <v>52</v>
      </c>
      <c r="B78" s="17">
        <v>105</v>
      </c>
      <c r="C78" s="30">
        <f t="shared" si="102"/>
        <v>9.5238095238095247E-3</v>
      </c>
      <c r="D78" s="30">
        <f t="shared" si="103"/>
        <v>0.79011472490649448</v>
      </c>
      <c r="E78" s="54">
        <f t="shared" si="91"/>
        <v>3.1604588996259779</v>
      </c>
    </row>
    <row r="79" spans="1:5" ht="15" customHeight="1">
      <c r="A79" s="33">
        <v>53</v>
      </c>
      <c r="B79" s="17">
        <v>107</v>
      </c>
      <c r="C79" s="30">
        <f t="shared" ref="C79:C142" si="104">-1*SIGN(C78)/B79</f>
        <v>-9.3457943925233638E-3</v>
      </c>
      <c r="D79" s="30">
        <f t="shared" ref="D79:D142" si="105">D78+C79</f>
        <v>0.78076893051397112</v>
      </c>
      <c r="E79" s="54">
        <f t="shared" si="91"/>
        <v>3.1230757220558845</v>
      </c>
    </row>
    <row r="80" spans="1:5" ht="15" customHeight="1">
      <c r="A80" s="33">
        <v>54</v>
      </c>
      <c r="B80" s="17">
        <v>109</v>
      </c>
      <c r="C80" s="30">
        <f t="shared" si="104"/>
        <v>9.1743119266055051E-3</v>
      </c>
      <c r="D80" s="30">
        <f t="shared" si="105"/>
        <v>0.78994324244057657</v>
      </c>
      <c r="E80" s="54">
        <f t="shared" si="91"/>
        <v>3.1597729697623063</v>
      </c>
    </row>
    <row r="81" spans="1:5" ht="15" customHeight="1">
      <c r="A81" s="33">
        <v>55</v>
      </c>
      <c r="B81" s="17">
        <v>111</v>
      </c>
      <c r="C81" s="30">
        <f t="shared" si="104"/>
        <v>-9.0090090090090089E-3</v>
      </c>
      <c r="D81" s="30">
        <f t="shared" si="105"/>
        <v>0.78093423343156754</v>
      </c>
      <c r="E81" s="54">
        <f t="shared" si="91"/>
        <v>3.1237369337262701</v>
      </c>
    </row>
    <row r="82" spans="1:5" ht="15" customHeight="1">
      <c r="A82" s="33">
        <v>56</v>
      </c>
      <c r="B82" s="17">
        <v>113</v>
      </c>
      <c r="C82" s="30">
        <f t="shared" si="104"/>
        <v>8.8495575221238937E-3</v>
      </c>
      <c r="D82" s="30">
        <f t="shared" si="105"/>
        <v>0.78978379095369144</v>
      </c>
      <c r="E82" s="54">
        <f t="shared" si="91"/>
        <v>3.1591351638147658</v>
      </c>
    </row>
    <row r="83" spans="1:5" ht="15" customHeight="1">
      <c r="A83" s="33">
        <v>57</v>
      </c>
      <c r="B83" s="17">
        <v>115</v>
      </c>
      <c r="C83" s="30">
        <f t="shared" si="104"/>
        <v>-8.6956521739130436E-3</v>
      </c>
      <c r="D83" s="30">
        <f t="shared" si="105"/>
        <v>0.78108813877977845</v>
      </c>
      <c r="E83" s="54">
        <f t="shared" si="91"/>
        <v>3.1243525551191138</v>
      </c>
    </row>
    <row r="84" spans="1:5" ht="15" customHeight="1">
      <c r="A84" s="33">
        <v>58</v>
      </c>
      <c r="B84" s="17">
        <v>117</v>
      </c>
      <c r="C84" s="30">
        <f t="shared" si="104"/>
        <v>8.5470085470085479E-3</v>
      </c>
      <c r="D84" s="30">
        <f t="shared" si="105"/>
        <v>0.78963514732678697</v>
      </c>
      <c r="E84" s="54">
        <f t="shared" si="91"/>
        <v>3.1585405893071479</v>
      </c>
    </row>
    <row r="85" spans="1:5" ht="15" customHeight="1">
      <c r="A85" s="33">
        <v>59</v>
      </c>
      <c r="B85" s="17">
        <v>119</v>
      </c>
      <c r="C85" s="30">
        <f t="shared" si="104"/>
        <v>-8.4033613445378148E-3</v>
      </c>
      <c r="D85" s="30">
        <f t="shared" si="105"/>
        <v>0.78123178598224918</v>
      </c>
      <c r="E85" s="54">
        <f t="shared" si="91"/>
        <v>3.1249271439289967</v>
      </c>
    </row>
    <row r="86" spans="1:5" ht="15" customHeight="1">
      <c r="A86" s="33">
        <v>60</v>
      </c>
      <c r="B86" s="17">
        <v>121</v>
      </c>
      <c r="C86" s="30">
        <f t="shared" si="104"/>
        <v>8.2644628099173556E-3</v>
      </c>
      <c r="D86" s="30">
        <f t="shared" si="105"/>
        <v>0.78949624879216651</v>
      </c>
      <c r="E86" s="54">
        <f t="shared" si="91"/>
        <v>3.157984995168666</v>
      </c>
    </row>
    <row r="87" spans="1:5" ht="15" customHeight="1">
      <c r="A87" s="33">
        <v>61</v>
      </c>
      <c r="B87" s="17">
        <v>123</v>
      </c>
      <c r="C87" s="30">
        <f t="shared" si="104"/>
        <v>-8.130081300813009E-3</v>
      </c>
      <c r="D87" s="30">
        <f t="shared" si="105"/>
        <v>0.78136616749135346</v>
      </c>
      <c r="E87" s="54">
        <f t="shared" si="91"/>
        <v>3.1254646699654138</v>
      </c>
    </row>
    <row r="88" spans="1:5" ht="15" customHeight="1">
      <c r="A88" s="33">
        <v>62</v>
      </c>
      <c r="B88" s="17">
        <v>125</v>
      </c>
      <c r="C88" s="30">
        <f t="shared" si="104"/>
        <v>8.0000000000000002E-3</v>
      </c>
      <c r="D88" s="30">
        <f t="shared" si="105"/>
        <v>0.78936616749135347</v>
      </c>
      <c r="E88" s="54">
        <f t="shared" si="91"/>
        <v>3.1574646699654139</v>
      </c>
    </row>
    <row r="89" spans="1:5" ht="15" customHeight="1">
      <c r="A89" s="33">
        <v>63</v>
      </c>
      <c r="B89" s="17">
        <v>127</v>
      </c>
      <c r="C89" s="30">
        <f t="shared" si="104"/>
        <v>-7.874015748031496E-3</v>
      </c>
      <c r="D89" s="30">
        <f t="shared" si="105"/>
        <v>0.78149215174332198</v>
      </c>
      <c r="E89" s="54">
        <f t="shared" si="91"/>
        <v>3.1259686069732879</v>
      </c>
    </row>
    <row r="90" spans="1:5" ht="15" customHeight="1">
      <c r="A90" s="33">
        <v>64</v>
      </c>
      <c r="B90" s="17">
        <v>129</v>
      </c>
      <c r="C90" s="30">
        <f t="shared" si="104"/>
        <v>7.7519379844961239E-3</v>
      </c>
      <c r="D90" s="30">
        <f t="shared" si="105"/>
        <v>0.78924408972781812</v>
      </c>
      <c r="E90" s="54">
        <f t="shared" si="91"/>
        <v>3.1569763589112725</v>
      </c>
    </row>
    <row r="91" spans="1:5" ht="15" customHeight="1">
      <c r="A91" s="33">
        <v>65</v>
      </c>
      <c r="B91" s="17">
        <v>131</v>
      </c>
      <c r="C91" s="30">
        <f t="shared" si="104"/>
        <v>-7.6335877862595417E-3</v>
      </c>
      <c r="D91" s="30">
        <f t="shared" si="105"/>
        <v>0.78161050194155857</v>
      </c>
      <c r="E91" s="54">
        <f t="shared" si="91"/>
        <v>3.1264420077662343</v>
      </c>
    </row>
    <row r="92" spans="1:5" ht="15" customHeight="1">
      <c r="A92" s="33">
        <v>66</v>
      </c>
      <c r="B92" s="17">
        <v>133</v>
      </c>
      <c r="C92" s="30">
        <f t="shared" si="104"/>
        <v>7.5187969924812026E-3</v>
      </c>
      <c r="D92" s="30">
        <f t="shared" si="105"/>
        <v>0.78912929893403971</v>
      </c>
      <c r="E92" s="54">
        <f t="shared" ref="E92:E155" si="106">4*D92</f>
        <v>3.1565171957361589</v>
      </c>
    </row>
    <row r="93" spans="1:5" ht="15" customHeight="1">
      <c r="A93" s="33">
        <v>67</v>
      </c>
      <c r="B93" s="17">
        <v>135</v>
      </c>
      <c r="C93" s="30">
        <f t="shared" si="104"/>
        <v>-7.4074074074074077E-3</v>
      </c>
      <c r="D93" s="30">
        <f t="shared" si="105"/>
        <v>0.7817218915266323</v>
      </c>
      <c r="E93" s="54">
        <f t="shared" si="106"/>
        <v>3.1268875661065292</v>
      </c>
    </row>
    <row r="94" spans="1:5" ht="15" customHeight="1">
      <c r="A94" s="33">
        <v>68</v>
      </c>
      <c r="B94" s="17">
        <v>137</v>
      </c>
      <c r="C94" s="30">
        <f t="shared" si="104"/>
        <v>7.2992700729927005E-3</v>
      </c>
      <c r="D94" s="30">
        <f t="shared" si="105"/>
        <v>0.78902116159962499</v>
      </c>
      <c r="E94" s="54">
        <f t="shared" si="106"/>
        <v>3.1560846463984999</v>
      </c>
    </row>
    <row r="95" spans="1:5" ht="15" customHeight="1">
      <c r="A95" s="33">
        <v>69</v>
      </c>
      <c r="B95" s="17">
        <v>139</v>
      </c>
      <c r="C95" s="30">
        <f t="shared" si="104"/>
        <v>-7.1942446043165471E-3</v>
      </c>
      <c r="D95" s="30">
        <f t="shared" si="105"/>
        <v>0.78182691699530849</v>
      </c>
      <c r="E95" s="54">
        <f t="shared" si="106"/>
        <v>3.1273076679812339</v>
      </c>
    </row>
    <row r="96" spans="1:5" ht="15" customHeight="1">
      <c r="A96" s="33">
        <v>70</v>
      </c>
      <c r="B96" s="17">
        <v>141</v>
      </c>
      <c r="C96" s="30">
        <f t="shared" si="104"/>
        <v>7.0921985815602835E-3</v>
      </c>
      <c r="D96" s="30">
        <f t="shared" si="105"/>
        <v>0.78891911557686878</v>
      </c>
      <c r="E96" s="54">
        <f t="shared" si="106"/>
        <v>3.1556764623074751</v>
      </c>
    </row>
    <row r="97" spans="1:5" ht="15" customHeight="1">
      <c r="A97" s="33">
        <v>71</v>
      </c>
      <c r="B97" s="17">
        <v>143</v>
      </c>
      <c r="C97" s="30">
        <f t="shared" si="104"/>
        <v>-6.993006993006993E-3</v>
      </c>
      <c r="D97" s="30">
        <f t="shared" si="105"/>
        <v>0.7819261085838618</v>
      </c>
      <c r="E97" s="54">
        <f t="shared" si="106"/>
        <v>3.1277044343354472</v>
      </c>
    </row>
    <row r="98" spans="1:5" ht="15" customHeight="1">
      <c r="A98" s="33">
        <v>72</v>
      </c>
      <c r="B98" s="17">
        <v>145</v>
      </c>
      <c r="C98" s="30">
        <f t="shared" si="104"/>
        <v>6.8965517241379309E-3</v>
      </c>
      <c r="D98" s="30">
        <f t="shared" si="105"/>
        <v>0.78882266030799975</v>
      </c>
      <c r="E98" s="54">
        <f t="shared" si="106"/>
        <v>3.155290641231999</v>
      </c>
    </row>
    <row r="99" spans="1:5" ht="15" customHeight="1">
      <c r="A99" s="33">
        <v>73</v>
      </c>
      <c r="B99" s="17">
        <v>147</v>
      </c>
      <c r="C99" s="30">
        <f t="shared" si="104"/>
        <v>-6.8027210884353739E-3</v>
      </c>
      <c r="D99" s="30">
        <f t="shared" si="105"/>
        <v>0.78201993921956436</v>
      </c>
      <c r="E99" s="54">
        <f t="shared" si="106"/>
        <v>3.1280797568782575</v>
      </c>
    </row>
    <row r="100" spans="1:5" ht="15" customHeight="1">
      <c r="A100" s="33">
        <v>74</v>
      </c>
      <c r="B100" s="17">
        <v>149</v>
      </c>
      <c r="C100" s="30">
        <f t="shared" si="104"/>
        <v>6.7114093959731542E-3</v>
      </c>
      <c r="D100" s="30">
        <f t="shared" si="105"/>
        <v>0.78873134861553751</v>
      </c>
      <c r="E100" s="54">
        <f t="shared" si="106"/>
        <v>3.15492539446215</v>
      </c>
    </row>
    <row r="101" spans="1:5" ht="15" customHeight="1">
      <c r="A101" s="33">
        <v>75</v>
      </c>
      <c r="B101" s="17">
        <v>151</v>
      </c>
      <c r="C101" s="30">
        <f t="shared" si="104"/>
        <v>-6.6225165562913907E-3</v>
      </c>
      <c r="D101" s="30">
        <f t="shared" si="105"/>
        <v>0.78210883205924608</v>
      </c>
      <c r="E101" s="54">
        <f t="shared" si="106"/>
        <v>3.1284353282369843</v>
      </c>
    </row>
    <row r="102" spans="1:5" ht="15" customHeight="1">
      <c r="A102" s="33">
        <v>76</v>
      </c>
      <c r="B102" s="17">
        <v>153</v>
      </c>
      <c r="C102" s="30">
        <f t="shared" si="104"/>
        <v>6.5359477124183009E-3</v>
      </c>
      <c r="D102" s="30">
        <f t="shared" si="105"/>
        <v>0.78864477977166436</v>
      </c>
      <c r="E102" s="54">
        <f t="shared" si="106"/>
        <v>3.1545791190866574</v>
      </c>
    </row>
    <row r="103" spans="1:5" ht="15" customHeight="1">
      <c r="A103" s="33">
        <v>77</v>
      </c>
      <c r="B103" s="17">
        <v>155</v>
      </c>
      <c r="C103" s="30">
        <f t="shared" si="104"/>
        <v>-6.4516129032258064E-3</v>
      </c>
      <c r="D103" s="30">
        <f t="shared" si="105"/>
        <v>0.78219316686843854</v>
      </c>
      <c r="E103" s="54">
        <f t="shared" si="106"/>
        <v>3.1287726674737542</v>
      </c>
    </row>
    <row r="104" spans="1:5" ht="15" customHeight="1">
      <c r="A104" s="33">
        <v>78</v>
      </c>
      <c r="B104" s="17">
        <v>157</v>
      </c>
      <c r="C104" s="30">
        <f t="shared" si="104"/>
        <v>6.369426751592357E-3</v>
      </c>
      <c r="D104" s="30">
        <f t="shared" si="105"/>
        <v>0.78856259362003089</v>
      </c>
      <c r="E104" s="54">
        <f t="shared" si="106"/>
        <v>3.1542503744801236</v>
      </c>
    </row>
    <row r="105" spans="1:5" ht="15" customHeight="1">
      <c r="A105" s="33">
        <v>79</v>
      </c>
      <c r="B105" s="17">
        <v>159</v>
      </c>
      <c r="C105" s="30">
        <f t="shared" si="104"/>
        <v>-6.2893081761006293E-3</v>
      </c>
      <c r="D105" s="30">
        <f t="shared" si="105"/>
        <v>0.78227328544393027</v>
      </c>
      <c r="E105" s="54">
        <f t="shared" si="106"/>
        <v>3.1290931417757211</v>
      </c>
    </row>
    <row r="106" spans="1:5" ht="15" customHeight="1">
      <c r="A106" s="33">
        <v>80</v>
      </c>
      <c r="B106" s="17">
        <v>161</v>
      </c>
      <c r="C106" s="30">
        <f t="shared" si="104"/>
        <v>6.2111801242236021E-3</v>
      </c>
      <c r="D106" s="30">
        <f t="shared" si="105"/>
        <v>0.78848446556815388</v>
      </c>
      <c r="E106" s="54">
        <f t="shared" si="106"/>
        <v>3.1539378622726155</v>
      </c>
    </row>
    <row r="107" spans="1:5" ht="15" customHeight="1">
      <c r="A107" s="33">
        <v>81</v>
      </c>
      <c r="B107" s="17">
        <v>163</v>
      </c>
      <c r="C107" s="30">
        <f t="shared" si="104"/>
        <v>-6.1349693251533744E-3</v>
      </c>
      <c r="D107" s="30">
        <f t="shared" si="105"/>
        <v>0.78234949624300054</v>
      </c>
      <c r="E107" s="54">
        <f t="shared" si="106"/>
        <v>3.1293979849720022</v>
      </c>
    </row>
    <row r="108" spans="1:5" ht="15" customHeight="1">
      <c r="A108" s="33">
        <v>82</v>
      </c>
      <c r="B108" s="17">
        <v>165</v>
      </c>
      <c r="C108" s="30">
        <f t="shared" si="104"/>
        <v>6.0606060606060606E-3</v>
      </c>
      <c r="D108" s="30">
        <f t="shared" si="105"/>
        <v>0.78841010230360664</v>
      </c>
      <c r="E108" s="54">
        <f t="shared" si="106"/>
        <v>3.1536404092144266</v>
      </c>
    </row>
    <row r="109" spans="1:5" ht="15" customHeight="1">
      <c r="A109" s="33">
        <v>83</v>
      </c>
      <c r="B109" s="17">
        <v>167</v>
      </c>
      <c r="C109" s="30">
        <f t="shared" si="104"/>
        <v>-5.9880239520958087E-3</v>
      </c>
      <c r="D109" s="30">
        <f t="shared" si="105"/>
        <v>0.78242207835151079</v>
      </c>
      <c r="E109" s="54">
        <f t="shared" si="106"/>
        <v>3.1296883134060431</v>
      </c>
    </row>
    <row r="110" spans="1:5" ht="15" customHeight="1">
      <c r="A110" s="33">
        <v>84</v>
      </c>
      <c r="B110" s="17">
        <v>169</v>
      </c>
      <c r="C110" s="30">
        <f t="shared" si="104"/>
        <v>5.9171597633136093E-3</v>
      </c>
      <c r="D110" s="30">
        <f t="shared" si="105"/>
        <v>0.78833923811482443</v>
      </c>
      <c r="E110" s="54">
        <f t="shared" si="106"/>
        <v>3.1533569524592977</v>
      </c>
    </row>
    <row r="111" spans="1:5" ht="15" customHeight="1">
      <c r="A111" s="33">
        <v>85</v>
      </c>
      <c r="B111" s="17">
        <v>171</v>
      </c>
      <c r="C111" s="30">
        <f t="shared" si="104"/>
        <v>-5.8479532163742687E-3</v>
      </c>
      <c r="D111" s="30">
        <f t="shared" si="105"/>
        <v>0.78249128489845021</v>
      </c>
      <c r="E111" s="54">
        <f t="shared" si="106"/>
        <v>3.1299651395938008</v>
      </c>
    </row>
    <row r="112" spans="1:5" ht="15" customHeight="1">
      <c r="A112" s="33">
        <v>86</v>
      </c>
      <c r="B112" s="17">
        <v>173</v>
      </c>
      <c r="C112" s="30">
        <f t="shared" si="104"/>
        <v>5.7803468208092483E-3</v>
      </c>
      <c r="D112" s="30">
        <f t="shared" si="105"/>
        <v>0.78827163171925951</v>
      </c>
      <c r="E112" s="54">
        <f t="shared" si="106"/>
        <v>3.1530865268770381</v>
      </c>
    </row>
    <row r="113" spans="1:5" ht="15" customHeight="1">
      <c r="A113" s="33">
        <v>87</v>
      </c>
      <c r="B113" s="17">
        <v>175</v>
      </c>
      <c r="C113" s="30">
        <f t="shared" si="104"/>
        <v>-5.7142857142857143E-3</v>
      </c>
      <c r="D113" s="30">
        <f t="shared" si="105"/>
        <v>0.78255734600497384</v>
      </c>
      <c r="E113" s="54">
        <f t="shared" si="106"/>
        <v>3.1302293840198954</v>
      </c>
    </row>
    <row r="114" spans="1:5" ht="15" customHeight="1">
      <c r="A114" s="33">
        <v>88</v>
      </c>
      <c r="B114" s="17">
        <v>177</v>
      </c>
      <c r="C114" s="30">
        <f t="shared" si="104"/>
        <v>5.6497175141242938E-3</v>
      </c>
      <c r="D114" s="30">
        <f t="shared" si="105"/>
        <v>0.78820706351909808</v>
      </c>
      <c r="E114" s="54">
        <f t="shared" si="106"/>
        <v>3.1528282540763923</v>
      </c>
    </row>
    <row r="115" spans="1:5" ht="15" customHeight="1">
      <c r="A115" s="33">
        <v>89</v>
      </c>
      <c r="B115" s="17">
        <v>179</v>
      </c>
      <c r="C115" s="30">
        <f t="shared" si="104"/>
        <v>-5.5865921787709499E-3</v>
      </c>
      <c r="D115" s="30">
        <f t="shared" si="105"/>
        <v>0.78262047134032708</v>
      </c>
      <c r="E115" s="54">
        <f t="shared" si="106"/>
        <v>3.1304818853613083</v>
      </c>
    </row>
    <row r="116" spans="1:5" ht="15" customHeight="1">
      <c r="A116" s="33">
        <v>90</v>
      </c>
      <c r="B116" s="17">
        <v>181</v>
      </c>
      <c r="C116" s="30">
        <f t="shared" si="104"/>
        <v>5.5248618784530384E-3</v>
      </c>
      <c r="D116" s="30">
        <f t="shared" si="105"/>
        <v>0.78814533321878011</v>
      </c>
      <c r="E116" s="54">
        <f t="shared" si="106"/>
        <v>3.1525813328751204</v>
      </c>
    </row>
    <row r="117" spans="1:5" ht="15" customHeight="1">
      <c r="A117" s="33">
        <v>91</v>
      </c>
      <c r="B117" s="17">
        <v>183</v>
      </c>
      <c r="C117" s="30">
        <f t="shared" si="104"/>
        <v>-5.4644808743169399E-3</v>
      </c>
      <c r="D117" s="30">
        <f t="shared" si="105"/>
        <v>0.78268085234446316</v>
      </c>
      <c r="E117" s="54">
        <f t="shared" si="106"/>
        <v>3.1307234093778527</v>
      </c>
    </row>
    <row r="118" spans="1:5" ht="15" customHeight="1">
      <c r="A118" s="33">
        <v>92</v>
      </c>
      <c r="B118" s="17">
        <v>185</v>
      </c>
      <c r="C118" s="30">
        <f t="shared" si="104"/>
        <v>5.4054054054054057E-3</v>
      </c>
      <c r="D118" s="30">
        <f t="shared" si="105"/>
        <v>0.78808625774986862</v>
      </c>
      <c r="E118" s="54">
        <f t="shared" si="106"/>
        <v>3.1523450309994745</v>
      </c>
    </row>
    <row r="119" spans="1:5" ht="15" customHeight="1">
      <c r="A119" s="33">
        <v>93</v>
      </c>
      <c r="B119" s="17">
        <v>187</v>
      </c>
      <c r="C119" s="30">
        <f t="shared" si="104"/>
        <v>-5.3475935828877002E-3</v>
      </c>
      <c r="D119" s="30">
        <f t="shared" si="105"/>
        <v>0.7827386641669809</v>
      </c>
      <c r="E119" s="54">
        <f t="shared" si="106"/>
        <v>3.1309546566679236</v>
      </c>
    </row>
    <row r="120" spans="1:5" ht="15" customHeight="1">
      <c r="A120" s="33">
        <v>94</v>
      </c>
      <c r="B120" s="17">
        <v>189</v>
      </c>
      <c r="C120" s="30">
        <f t="shared" si="104"/>
        <v>5.2910052910052907E-3</v>
      </c>
      <c r="D120" s="30">
        <f t="shared" si="105"/>
        <v>0.78802966945798625</v>
      </c>
      <c r="E120" s="54">
        <f t="shared" si="106"/>
        <v>3.152118677831945</v>
      </c>
    </row>
    <row r="121" spans="1:5" ht="15" customHeight="1">
      <c r="A121" s="33">
        <v>95</v>
      </c>
      <c r="B121" s="17">
        <v>191</v>
      </c>
      <c r="C121" s="30">
        <f t="shared" si="104"/>
        <v>-5.235602094240838E-3</v>
      </c>
      <c r="D121" s="30">
        <f t="shared" si="105"/>
        <v>0.78279406736374546</v>
      </c>
      <c r="E121" s="54">
        <f t="shared" si="106"/>
        <v>3.1311762694549818</v>
      </c>
    </row>
    <row r="122" spans="1:5" ht="15" customHeight="1">
      <c r="A122" s="33">
        <v>96</v>
      </c>
      <c r="B122" s="17">
        <v>193</v>
      </c>
      <c r="C122" s="30">
        <f t="shared" si="104"/>
        <v>5.1813471502590676E-3</v>
      </c>
      <c r="D122" s="30">
        <f t="shared" si="105"/>
        <v>0.78797541451400455</v>
      </c>
      <c r="E122" s="54">
        <f t="shared" si="106"/>
        <v>3.1519016580560182</v>
      </c>
    </row>
    <row r="123" spans="1:5" ht="15" customHeight="1">
      <c r="A123" s="33">
        <v>97</v>
      </c>
      <c r="B123" s="17">
        <v>195</v>
      </c>
      <c r="C123" s="30">
        <f t="shared" si="104"/>
        <v>-5.1282051282051282E-3</v>
      </c>
      <c r="D123" s="30">
        <f t="shared" si="105"/>
        <v>0.78284720938579944</v>
      </c>
      <c r="E123" s="54">
        <f t="shared" si="106"/>
        <v>3.1313888375431977</v>
      </c>
    </row>
    <row r="124" spans="1:5" ht="15" customHeight="1">
      <c r="A124" s="33">
        <v>98</v>
      </c>
      <c r="B124" s="17">
        <v>197</v>
      </c>
      <c r="C124" s="30">
        <f t="shared" si="104"/>
        <v>5.076142131979695E-3</v>
      </c>
      <c r="D124" s="30">
        <f t="shared" si="105"/>
        <v>0.78792335151777915</v>
      </c>
      <c r="E124" s="54">
        <f t="shared" si="106"/>
        <v>3.1516934060711166</v>
      </c>
    </row>
    <row r="125" spans="1:5" ht="15" customHeight="1">
      <c r="A125" s="33">
        <v>99</v>
      </c>
      <c r="B125" s="17">
        <v>199</v>
      </c>
      <c r="C125" s="30">
        <f t="shared" si="104"/>
        <v>-5.0251256281407036E-3</v>
      </c>
      <c r="D125" s="30">
        <f t="shared" si="105"/>
        <v>0.78289822588963842</v>
      </c>
      <c r="E125" s="54">
        <f t="shared" si="106"/>
        <v>3.1315929035585537</v>
      </c>
    </row>
    <row r="126" spans="1:5" ht="15" customHeight="1">
      <c r="A126" s="33">
        <v>100</v>
      </c>
      <c r="B126" s="17">
        <v>201</v>
      </c>
      <c r="C126" s="30">
        <f t="shared" si="104"/>
        <v>4.9751243781094526E-3</v>
      </c>
      <c r="D126" s="30">
        <f t="shared" si="105"/>
        <v>0.78787335026774785</v>
      </c>
      <c r="E126" s="54">
        <f t="shared" si="106"/>
        <v>3.1514934010709914</v>
      </c>
    </row>
    <row r="127" spans="1:5" ht="15" customHeight="1">
      <c r="A127" s="33">
        <v>101</v>
      </c>
      <c r="B127" s="17">
        <v>203</v>
      </c>
      <c r="C127" s="30">
        <f t="shared" si="104"/>
        <v>-4.9261083743842365E-3</v>
      </c>
      <c r="D127" s="30">
        <f t="shared" si="105"/>
        <v>0.78294724189336362</v>
      </c>
      <c r="E127" s="54">
        <f t="shared" si="106"/>
        <v>3.1317889675734545</v>
      </c>
    </row>
    <row r="128" spans="1:5" ht="15" customHeight="1">
      <c r="A128" s="33">
        <v>102</v>
      </c>
      <c r="B128" s="17">
        <v>205</v>
      </c>
      <c r="C128" s="30">
        <f t="shared" si="104"/>
        <v>4.8780487804878049E-3</v>
      </c>
      <c r="D128" s="30">
        <f t="shared" si="105"/>
        <v>0.78782529067385143</v>
      </c>
      <c r="E128" s="54">
        <f t="shared" si="106"/>
        <v>3.1513011626954057</v>
      </c>
    </row>
    <row r="129" spans="1:5" ht="15" customHeight="1">
      <c r="A129" s="33">
        <v>103</v>
      </c>
      <c r="B129" s="17">
        <v>207</v>
      </c>
      <c r="C129" s="30">
        <f t="shared" si="104"/>
        <v>-4.830917874396135E-3</v>
      </c>
      <c r="D129" s="30">
        <f t="shared" si="105"/>
        <v>0.78299437279945527</v>
      </c>
      <c r="E129" s="54">
        <f t="shared" si="106"/>
        <v>3.1319774911978211</v>
      </c>
    </row>
    <row r="130" spans="1:5" ht="15" customHeight="1">
      <c r="A130" s="33">
        <v>104</v>
      </c>
      <c r="B130" s="17">
        <v>209</v>
      </c>
      <c r="C130" s="30">
        <f t="shared" si="104"/>
        <v>4.7846889952153108E-3</v>
      </c>
      <c r="D130" s="30">
        <f t="shared" si="105"/>
        <v>0.78777906179467061</v>
      </c>
      <c r="E130" s="54">
        <f t="shared" si="106"/>
        <v>3.1511162471786824</v>
      </c>
    </row>
    <row r="131" spans="1:5" ht="15" customHeight="1">
      <c r="A131" s="33">
        <v>105</v>
      </c>
      <c r="B131" s="17">
        <v>211</v>
      </c>
      <c r="C131" s="30">
        <f t="shared" si="104"/>
        <v>-4.7393364928909956E-3</v>
      </c>
      <c r="D131" s="30">
        <f t="shared" si="105"/>
        <v>0.78303972530177957</v>
      </c>
      <c r="E131" s="54">
        <f t="shared" si="106"/>
        <v>3.1321589012071183</v>
      </c>
    </row>
    <row r="132" spans="1:5" ht="15" customHeight="1">
      <c r="A132" s="33">
        <v>106</v>
      </c>
      <c r="B132" s="17">
        <v>213</v>
      </c>
      <c r="C132" s="30">
        <f t="shared" si="104"/>
        <v>4.6948356807511738E-3</v>
      </c>
      <c r="D132" s="30">
        <f t="shared" si="105"/>
        <v>0.7877345609825307</v>
      </c>
      <c r="E132" s="54">
        <f t="shared" si="106"/>
        <v>3.1509382439301228</v>
      </c>
    </row>
    <row r="133" spans="1:5" ht="15" customHeight="1">
      <c r="A133" s="33">
        <v>107</v>
      </c>
      <c r="B133" s="17">
        <v>215</v>
      </c>
      <c r="C133" s="30">
        <f t="shared" si="104"/>
        <v>-4.6511627906976744E-3</v>
      </c>
      <c r="D133" s="30">
        <f t="shared" si="105"/>
        <v>0.78308339819183304</v>
      </c>
      <c r="E133" s="54">
        <f t="shared" si="106"/>
        <v>3.1323335927673321</v>
      </c>
    </row>
    <row r="134" spans="1:5" ht="15" customHeight="1">
      <c r="A134" s="33">
        <v>108</v>
      </c>
      <c r="B134" s="17">
        <v>217</v>
      </c>
      <c r="C134" s="30">
        <f t="shared" si="104"/>
        <v>4.608294930875576E-3</v>
      </c>
      <c r="D134" s="30">
        <f t="shared" si="105"/>
        <v>0.78769169312270859</v>
      </c>
      <c r="E134" s="54">
        <f t="shared" si="106"/>
        <v>3.1507667724908344</v>
      </c>
    </row>
    <row r="135" spans="1:5" ht="15" customHeight="1">
      <c r="A135" s="33">
        <v>109</v>
      </c>
      <c r="B135" s="17">
        <v>219</v>
      </c>
      <c r="C135" s="30">
        <f t="shared" si="104"/>
        <v>-4.5662100456621002E-3</v>
      </c>
      <c r="D135" s="30">
        <f t="shared" si="105"/>
        <v>0.78312548307704644</v>
      </c>
      <c r="E135" s="54">
        <f t="shared" si="106"/>
        <v>3.1325019323081857</v>
      </c>
    </row>
    <row r="136" spans="1:5" ht="15" customHeight="1">
      <c r="A136" s="33">
        <v>110</v>
      </c>
      <c r="B136" s="17">
        <v>221</v>
      </c>
      <c r="C136" s="30">
        <f t="shared" si="104"/>
        <v>4.5248868778280547E-3</v>
      </c>
      <c r="D136" s="30">
        <f t="shared" si="105"/>
        <v>0.78765036995487447</v>
      </c>
      <c r="E136" s="54">
        <f t="shared" si="106"/>
        <v>3.1506014798194979</v>
      </c>
    </row>
    <row r="137" spans="1:5" ht="15" customHeight="1">
      <c r="A137" s="33">
        <v>111</v>
      </c>
      <c r="B137" s="17">
        <v>223</v>
      </c>
      <c r="C137" s="30">
        <f t="shared" si="104"/>
        <v>-4.4843049327354259E-3</v>
      </c>
      <c r="D137" s="30">
        <f t="shared" si="105"/>
        <v>0.78316606502213904</v>
      </c>
      <c r="E137" s="54">
        <f t="shared" si="106"/>
        <v>3.1326642600885561</v>
      </c>
    </row>
    <row r="138" spans="1:5" ht="15" customHeight="1">
      <c r="A138" s="33">
        <v>112</v>
      </c>
      <c r="B138" s="17">
        <v>225</v>
      </c>
      <c r="C138" s="30">
        <f t="shared" si="104"/>
        <v>4.4444444444444444E-3</v>
      </c>
      <c r="D138" s="30">
        <f t="shared" si="105"/>
        <v>0.78761050946658351</v>
      </c>
      <c r="E138" s="54">
        <f t="shared" si="106"/>
        <v>3.150442037866334</v>
      </c>
    </row>
    <row r="139" spans="1:5" ht="15" customHeight="1">
      <c r="A139" s="33">
        <v>113</v>
      </c>
      <c r="B139" s="17">
        <v>227</v>
      </c>
      <c r="C139" s="30">
        <f t="shared" si="104"/>
        <v>-4.4052863436123352E-3</v>
      </c>
      <c r="D139" s="30">
        <f t="shared" si="105"/>
        <v>0.78320522312297114</v>
      </c>
      <c r="E139" s="54">
        <f t="shared" si="106"/>
        <v>3.1328208924918846</v>
      </c>
    </row>
    <row r="140" spans="1:5" ht="15" customHeight="1">
      <c r="A140" s="33">
        <v>114</v>
      </c>
      <c r="B140" s="17">
        <v>229</v>
      </c>
      <c r="C140" s="30">
        <f t="shared" si="104"/>
        <v>4.3668122270742356E-3</v>
      </c>
      <c r="D140" s="30">
        <f t="shared" si="105"/>
        <v>0.78757203535004539</v>
      </c>
      <c r="E140" s="54">
        <f t="shared" si="106"/>
        <v>3.1502881414001815</v>
      </c>
    </row>
    <row r="141" spans="1:5" ht="15" customHeight="1">
      <c r="A141" s="33">
        <v>115</v>
      </c>
      <c r="B141" s="17">
        <v>231</v>
      </c>
      <c r="C141" s="30">
        <f t="shared" si="104"/>
        <v>-4.329004329004329E-3</v>
      </c>
      <c r="D141" s="30">
        <f t="shared" si="105"/>
        <v>0.78324303102104109</v>
      </c>
      <c r="E141" s="54">
        <f t="shared" si="106"/>
        <v>3.1329721240841644</v>
      </c>
    </row>
    <row r="142" spans="1:5" ht="15" customHeight="1">
      <c r="A142" s="33">
        <v>116</v>
      </c>
      <c r="B142" s="17">
        <v>233</v>
      </c>
      <c r="C142" s="30">
        <f t="shared" si="104"/>
        <v>4.2918454935622317E-3</v>
      </c>
      <c r="D142" s="30">
        <f t="shared" si="105"/>
        <v>0.7875348765146033</v>
      </c>
      <c r="E142" s="54">
        <f t="shared" si="106"/>
        <v>3.1501395060584132</v>
      </c>
    </row>
    <row r="143" spans="1:5" ht="15" customHeight="1">
      <c r="A143" s="33">
        <v>117</v>
      </c>
      <c r="B143" s="17">
        <v>235</v>
      </c>
      <c r="C143" s="30">
        <f t="shared" ref="C143:C150" si="107">-1*SIGN(C142)/B143</f>
        <v>-4.2553191489361703E-3</v>
      </c>
      <c r="D143" s="30">
        <f t="shared" ref="D143:D150" si="108">D142+C143</f>
        <v>0.78327955736566712</v>
      </c>
      <c r="E143" s="54">
        <f t="shared" si="106"/>
        <v>3.1331182294626685</v>
      </c>
    </row>
    <row r="144" spans="1:5" ht="15" customHeight="1">
      <c r="A144" s="33">
        <v>118</v>
      </c>
      <c r="B144" s="17">
        <v>237</v>
      </c>
      <c r="C144" s="30">
        <f t="shared" si="107"/>
        <v>4.2194092827004216E-3</v>
      </c>
      <c r="D144" s="30">
        <f t="shared" si="108"/>
        <v>0.78749896664836749</v>
      </c>
      <c r="E144" s="54">
        <f t="shared" si="106"/>
        <v>3.14999586659347</v>
      </c>
    </row>
    <row r="145" spans="1:5" ht="15" customHeight="1">
      <c r="A145" s="33">
        <v>119</v>
      </c>
      <c r="B145" s="17">
        <v>239</v>
      </c>
      <c r="C145" s="30">
        <f t="shared" si="107"/>
        <v>-4.1841004184100415E-3</v>
      </c>
      <c r="D145" s="30">
        <f t="shared" si="108"/>
        <v>0.7833148662299575</v>
      </c>
      <c r="E145" s="54">
        <f t="shared" si="106"/>
        <v>3.13325946491983</v>
      </c>
    </row>
    <row r="146" spans="1:5" ht="15" customHeight="1">
      <c r="A146" s="33">
        <v>120</v>
      </c>
      <c r="B146" s="17">
        <v>241</v>
      </c>
      <c r="C146" s="30">
        <f t="shared" si="107"/>
        <v>4.1493775933609959E-3</v>
      </c>
      <c r="D146" s="30">
        <f t="shared" si="108"/>
        <v>0.78746424382331848</v>
      </c>
      <c r="E146" s="54">
        <f t="shared" si="106"/>
        <v>3.1498569752932739</v>
      </c>
    </row>
    <row r="147" spans="1:5" ht="15" customHeight="1">
      <c r="A147" s="33">
        <v>121</v>
      </c>
      <c r="B147" s="17">
        <v>243</v>
      </c>
      <c r="C147" s="30">
        <f t="shared" si="107"/>
        <v>-4.11522633744856E-3</v>
      </c>
      <c r="D147" s="30">
        <f t="shared" si="108"/>
        <v>0.78334901748586994</v>
      </c>
      <c r="E147" s="54">
        <f t="shared" si="106"/>
        <v>3.1333960699434797</v>
      </c>
    </row>
    <row r="148" spans="1:5" ht="15" customHeight="1">
      <c r="A148" s="33">
        <v>122</v>
      </c>
      <c r="B148" s="17">
        <v>245</v>
      </c>
      <c r="C148" s="30">
        <f t="shared" si="107"/>
        <v>4.0816326530612249E-3</v>
      </c>
      <c r="D148" s="30">
        <f t="shared" si="108"/>
        <v>0.78743065013893121</v>
      </c>
      <c r="E148" s="54">
        <f t="shared" si="106"/>
        <v>3.1497226005557248</v>
      </c>
    </row>
    <row r="149" spans="1:5" ht="15" customHeight="1">
      <c r="A149" s="33">
        <v>123</v>
      </c>
      <c r="B149" s="17">
        <v>247</v>
      </c>
      <c r="C149" s="30">
        <f t="shared" si="107"/>
        <v>-4.048582995951417E-3</v>
      </c>
      <c r="D149" s="30">
        <f t="shared" si="108"/>
        <v>0.78338206714297975</v>
      </c>
      <c r="E149" s="54">
        <f t="shared" si="106"/>
        <v>3.133528268571919</v>
      </c>
    </row>
    <row r="150" spans="1:5" ht="15" customHeight="1">
      <c r="A150" s="33">
        <v>124</v>
      </c>
      <c r="B150" s="17">
        <v>249</v>
      </c>
      <c r="C150" s="30">
        <f t="shared" si="107"/>
        <v>4.0160642570281121E-3</v>
      </c>
      <c r="D150" s="30">
        <f t="shared" si="108"/>
        <v>0.78739813140000792</v>
      </c>
      <c r="E150" s="54">
        <f t="shared" si="106"/>
        <v>3.1495925256000317</v>
      </c>
    </row>
    <row r="151" spans="1:5" ht="15" customHeight="1">
      <c r="A151" s="33">
        <v>125</v>
      </c>
      <c r="B151" s="17">
        <v>251</v>
      </c>
      <c r="C151" s="30">
        <f t="shared" ref="C151:C212" si="109">-1*SIGN(C150)/B151</f>
        <v>-3.9840637450199202E-3</v>
      </c>
      <c r="D151" s="30">
        <f t="shared" ref="D151:D212" si="110">D150+C151</f>
        <v>0.783414067654988</v>
      </c>
      <c r="E151" s="54">
        <f t="shared" si="106"/>
        <v>3.133656270619952</v>
      </c>
    </row>
    <row r="152" spans="1:5" ht="15" customHeight="1">
      <c r="A152" s="33">
        <v>126</v>
      </c>
      <c r="B152" s="17">
        <v>253</v>
      </c>
      <c r="C152" s="30">
        <f t="shared" si="109"/>
        <v>3.952569169960474E-3</v>
      </c>
      <c r="D152" s="30">
        <f t="shared" si="110"/>
        <v>0.78736663682494845</v>
      </c>
      <c r="E152" s="54">
        <f t="shared" si="106"/>
        <v>3.1494665472997938</v>
      </c>
    </row>
    <row r="153" spans="1:5" ht="15" customHeight="1">
      <c r="A153" s="33">
        <v>127</v>
      </c>
      <c r="B153" s="17">
        <v>255</v>
      </c>
      <c r="C153" s="30">
        <f t="shared" si="109"/>
        <v>-3.9215686274509803E-3</v>
      </c>
      <c r="D153" s="30">
        <f t="shared" si="110"/>
        <v>0.78344506819749749</v>
      </c>
      <c r="E153" s="54">
        <f t="shared" si="106"/>
        <v>3.1337802727899899</v>
      </c>
    </row>
    <row r="154" spans="1:5" ht="15" customHeight="1">
      <c r="A154" s="33">
        <v>128</v>
      </c>
      <c r="B154" s="17">
        <v>257</v>
      </c>
      <c r="C154" s="30">
        <f t="shared" si="109"/>
        <v>3.8910505836575876E-3</v>
      </c>
      <c r="D154" s="30">
        <f t="shared" si="110"/>
        <v>0.78733611878115506</v>
      </c>
      <c r="E154" s="54">
        <f t="shared" si="106"/>
        <v>3.1493444751246202</v>
      </c>
    </row>
    <row r="155" spans="1:5" ht="15" customHeight="1">
      <c r="A155" s="33">
        <v>129</v>
      </c>
      <c r="B155" s="17">
        <v>259</v>
      </c>
      <c r="C155" s="30">
        <f t="shared" si="109"/>
        <v>-3.8610038610038611E-3</v>
      </c>
      <c r="D155" s="30">
        <f t="shared" si="110"/>
        <v>0.78347511492015121</v>
      </c>
      <c r="E155" s="54">
        <f t="shared" si="106"/>
        <v>3.1339004596806048</v>
      </c>
    </row>
    <row r="156" spans="1:5" ht="15" customHeight="1">
      <c r="A156" s="33">
        <v>130</v>
      </c>
      <c r="B156" s="17">
        <v>261</v>
      </c>
      <c r="C156" s="30">
        <f t="shared" si="109"/>
        <v>3.8314176245210726E-3</v>
      </c>
      <c r="D156" s="30">
        <f t="shared" si="110"/>
        <v>0.78730653254467231</v>
      </c>
      <c r="E156" s="54">
        <f t="shared" ref="E156:E219" si="111">4*D156</f>
        <v>3.1492261301786892</v>
      </c>
    </row>
    <row r="157" spans="1:5" ht="15" customHeight="1">
      <c r="A157" s="33">
        <v>131</v>
      </c>
      <c r="B157" s="17">
        <v>263</v>
      </c>
      <c r="C157" s="30">
        <f t="shared" si="109"/>
        <v>-3.8022813688212928E-3</v>
      </c>
      <c r="D157" s="30">
        <f t="shared" si="110"/>
        <v>0.78350425117585099</v>
      </c>
      <c r="E157" s="54">
        <f t="shared" si="111"/>
        <v>3.1340170047034039</v>
      </c>
    </row>
    <row r="158" spans="1:5" ht="15" customHeight="1">
      <c r="A158" s="33">
        <v>132</v>
      </c>
      <c r="B158" s="17">
        <v>265</v>
      </c>
      <c r="C158" s="30">
        <f t="shared" si="109"/>
        <v>3.7735849056603774E-3</v>
      </c>
      <c r="D158" s="30">
        <f t="shared" si="110"/>
        <v>0.78727783608151136</v>
      </c>
      <c r="E158" s="54">
        <f t="shared" si="111"/>
        <v>3.1491113443260454</v>
      </c>
    </row>
    <row r="159" spans="1:5" ht="15" customHeight="1">
      <c r="A159" s="33">
        <v>133</v>
      </c>
      <c r="B159" s="17">
        <v>267</v>
      </c>
      <c r="C159" s="30">
        <f t="shared" si="109"/>
        <v>-3.7453183520599251E-3</v>
      </c>
      <c r="D159" s="30">
        <f t="shared" si="110"/>
        <v>0.78353251772945143</v>
      </c>
      <c r="E159" s="54">
        <f t="shared" si="111"/>
        <v>3.1341300709178057</v>
      </c>
    </row>
    <row r="160" spans="1:5" ht="15" customHeight="1">
      <c r="A160" s="33">
        <v>134</v>
      </c>
      <c r="B160" s="17">
        <v>269</v>
      </c>
      <c r="C160" s="30">
        <f t="shared" si="109"/>
        <v>3.7174721189591076E-3</v>
      </c>
      <c r="D160" s="30">
        <f t="shared" si="110"/>
        <v>0.78724998984841055</v>
      </c>
      <c r="E160" s="54">
        <f t="shared" si="111"/>
        <v>3.1489999593936422</v>
      </c>
    </row>
    <row r="161" spans="1:5" ht="15" customHeight="1">
      <c r="A161" s="33">
        <v>135</v>
      </c>
      <c r="B161" s="17">
        <v>271</v>
      </c>
      <c r="C161" s="30">
        <f t="shared" si="109"/>
        <v>-3.6900369003690036E-3</v>
      </c>
      <c r="D161" s="30">
        <f t="shared" si="110"/>
        <v>0.78355995294804159</v>
      </c>
      <c r="E161" s="54">
        <f t="shared" si="111"/>
        <v>3.1342398117921664</v>
      </c>
    </row>
    <row r="162" spans="1:5" ht="15" customHeight="1">
      <c r="A162" s="33">
        <v>136</v>
      </c>
      <c r="B162" s="17">
        <v>273</v>
      </c>
      <c r="C162" s="30">
        <f t="shared" si="109"/>
        <v>3.663003663003663E-3</v>
      </c>
      <c r="D162" s="30">
        <f t="shared" si="110"/>
        <v>0.78722295661104524</v>
      </c>
      <c r="E162" s="54">
        <f t="shared" si="111"/>
        <v>3.148891826444181</v>
      </c>
    </row>
    <row r="163" spans="1:5" ht="15" customHeight="1">
      <c r="A163" s="33">
        <v>137</v>
      </c>
      <c r="B163" s="17">
        <v>275</v>
      </c>
      <c r="C163" s="30">
        <f t="shared" si="109"/>
        <v>-3.6363636363636364E-3</v>
      </c>
      <c r="D163" s="30">
        <f t="shared" si="110"/>
        <v>0.78358659297468158</v>
      </c>
      <c r="E163" s="54">
        <f t="shared" si="111"/>
        <v>3.1343463718987263</v>
      </c>
    </row>
    <row r="164" spans="1:5" ht="15" customHeight="1">
      <c r="A164" s="33">
        <v>138</v>
      </c>
      <c r="B164" s="17">
        <v>277</v>
      </c>
      <c r="C164" s="30">
        <f t="shared" si="109"/>
        <v>3.6101083032490976E-3</v>
      </c>
      <c r="D164" s="30">
        <f t="shared" si="110"/>
        <v>0.78719670127793073</v>
      </c>
      <c r="E164" s="54">
        <f t="shared" si="111"/>
        <v>3.1487868051117229</v>
      </c>
    </row>
    <row r="165" spans="1:5" ht="15" customHeight="1">
      <c r="A165" s="33">
        <v>139</v>
      </c>
      <c r="B165" s="17">
        <v>279</v>
      </c>
      <c r="C165" s="30">
        <f t="shared" si="109"/>
        <v>-3.5842293906810036E-3</v>
      </c>
      <c r="D165" s="30">
        <f t="shared" si="110"/>
        <v>0.7836124718872497</v>
      </c>
      <c r="E165" s="54">
        <f t="shared" si="111"/>
        <v>3.1344498875489988</v>
      </c>
    </row>
    <row r="166" spans="1:5" ht="15" customHeight="1">
      <c r="A166" s="33">
        <v>140</v>
      </c>
      <c r="B166" s="17">
        <v>281</v>
      </c>
      <c r="C166" s="30">
        <f t="shared" si="109"/>
        <v>3.5587188612099642E-3</v>
      </c>
      <c r="D166" s="30">
        <f t="shared" si="110"/>
        <v>0.78717119074845965</v>
      </c>
      <c r="E166" s="54">
        <f t="shared" si="111"/>
        <v>3.1486847629938386</v>
      </c>
    </row>
    <row r="167" spans="1:5" ht="15" customHeight="1">
      <c r="A167" s="55">
        <v>141</v>
      </c>
      <c r="B167" s="56">
        <v>283</v>
      </c>
      <c r="C167" s="57">
        <f t="shared" si="109"/>
        <v>-3.5335689045936395E-3</v>
      </c>
      <c r="D167" s="57">
        <f t="shared" si="110"/>
        <v>0.78363762184386598</v>
      </c>
      <c r="E167" s="58">
        <f t="shared" si="111"/>
        <v>3.1345504873754639</v>
      </c>
    </row>
    <row r="168" spans="1:5" ht="15" customHeight="1">
      <c r="A168" s="33">
        <v>142</v>
      </c>
      <c r="B168" s="17">
        <v>285</v>
      </c>
      <c r="C168" s="30">
        <f t="shared" si="109"/>
        <v>3.5087719298245615E-3</v>
      </c>
      <c r="D168" s="30">
        <f t="shared" si="110"/>
        <v>0.78714639377369056</v>
      </c>
      <c r="E168" s="54">
        <f t="shared" si="111"/>
        <v>3.1485855750947622</v>
      </c>
    </row>
    <row r="169" spans="1:5" ht="15" customHeight="1">
      <c r="A169" s="33"/>
      <c r="B169" s="17"/>
      <c r="C169" s="30"/>
      <c r="D169" s="30"/>
      <c r="E169" s="54"/>
    </row>
    <row r="170" spans="1:5" ht="15" customHeight="1">
      <c r="A170" s="33"/>
      <c r="B170" s="17"/>
      <c r="C170" s="30"/>
      <c r="D170" s="30"/>
      <c r="E170" s="54"/>
    </row>
    <row r="171" spans="1:5" ht="15" customHeight="1">
      <c r="A171" s="33"/>
      <c r="B171" s="17"/>
      <c r="C171" s="30"/>
      <c r="D171" s="30"/>
      <c r="E171" s="54"/>
    </row>
    <row r="172" spans="1:5" ht="15" customHeight="1">
      <c r="A172" s="33"/>
      <c r="B172" s="17"/>
      <c r="C172" s="30"/>
      <c r="D172" s="30"/>
      <c r="E172" s="54"/>
    </row>
    <row r="173" spans="1:5" ht="15" customHeight="1">
      <c r="A173" s="33"/>
      <c r="B173" s="17"/>
      <c r="C173" s="30"/>
      <c r="D173" s="30"/>
      <c r="E173" s="54"/>
    </row>
    <row r="174" spans="1:5" ht="15" customHeight="1">
      <c r="A174" s="33"/>
      <c r="B174" s="17"/>
      <c r="C174" s="30"/>
      <c r="D174" s="30"/>
      <c r="E174" s="54"/>
    </row>
    <row r="175" spans="1:5" ht="15" customHeight="1">
      <c r="A175" s="33"/>
      <c r="B175" s="17"/>
      <c r="C175" s="30"/>
      <c r="D175" s="30"/>
      <c r="E175" s="54"/>
    </row>
    <row r="176" spans="1:5" ht="15" customHeight="1">
      <c r="A176" s="33"/>
      <c r="B176" s="17"/>
      <c r="C176" s="30"/>
      <c r="D176" s="30"/>
      <c r="E176" s="54"/>
    </row>
    <row r="177" spans="1:5" ht="15" customHeight="1">
      <c r="A177" s="33"/>
      <c r="B177" s="17"/>
      <c r="C177" s="59"/>
      <c r="D177" s="59"/>
      <c r="E177" s="60"/>
    </row>
    <row r="178" spans="1:5" ht="15" customHeight="1">
      <c r="A178" s="33"/>
      <c r="B178" s="17"/>
      <c r="C178" s="30"/>
      <c r="D178" s="30"/>
      <c r="E178" s="54"/>
    </row>
    <row r="179" spans="1:5" ht="15" customHeight="1">
      <c r="A179" s="33"/>
      <c r="B179" s="17"/>
      <c r="C179" s="30"/>
      <c r="D179" s="30"/>
      <c r="E179" s="54"/>
    </row>
    <row r="180" spans="1:5" ht="15" customHeight="1">
      <c r="A180" s="33"/>
      <c r="B180" s="17"/>
      <c r="C180" s="30"/>
      <c r="D180" s="30"/>
      <c r="E180" s="54"/>
    </row>
    <row r="181" spans="1:5" ht="15" customHeight="1">
      <c r="B181" s="17"/>
      <c r="C181" s="30"/>
      <c r="D181" s="30"/>
      <c r="E181" s="31"/>
    </row>
    <row r="182" spans="1:5" ht="15" customHeight="1">
      <c r="B182" s="17"/>
      <c r="C182" s="30"/>
      <c r="D182" s="30"/>
      <c r="E182" s="31"/>
    </row>
    <row r="183" spans="1:5" ht="15" customHeight="1">
      <c r="B183" s="17"/>
      <c r="C183" s="30"/>
      <c r="D183" s="30"/>
      <c r="E183" s="31"/>
    </row>
    <row r="184" spans="1:5" ht="15" customHeight="1">
      <c r="B184" s="17"/>
      <c r="C184" s="30"/>
      <c r="D184" s="30"/>
      <c r="E184" s="31"/>
    </row>
    <row r="185" spans="1:5" ht="15" customHeight="1">
      <c r="B185" s="17"/>
      <c r="C185" s="30"/>
      <c r="D185" s="30"/>
      <c r="E185" s="31"/>
    </row>
    <row r="186" spans="1:5" ht="15" customHeight="1">
      <c r="B186" s="17"/>
      <c r="C186" s="30"/>
      <c r="D186" s="30"/>
      <c r="E186" s="31"/>
    </row>
    <row r="187" spans="1:5" ht="15" customHeight="1">
      <c r="B187" s="17"/>
      <c r="C187" s="30"/>
      <c r="D187" s="30"/>
      <c r="E187" s="31"/>
    </row>
    <row r="188" spans="1:5" ht="15" customHeight="1">
      <c r="B188" s="17"/>
      <c r="C188" s="30"/>
      <c r="D188" s="30"/>
      <c r="E188" s="31"/>
    </row>
    <row r="189" spans="1:5" ht="15" customHeight="1">
      <c r="B189" s="17"/>
      <c r="C189" s="30"/>
      <c r="D189" s="30"/>
      <c r="E189" s="31"/>
    </row>
    <row r="190" spans="1:5" ht="15" customHeight="1">
      <c r="B190" s="17"/>
      <c r="C190" s="30"/>
      <c r="D190" s="30"/>
      <c r="E190" s="31"/>
    </row>
    <row r="191" spans="1:5" ht="15" customHeight="1">
      <c r="B191" s="17"/>
      <c r="C191" s="30"/>
      <c r="D191" s="30"/>
      <c r="E191" s="31"/>
    </row>
    <row r="192" spans="1:5" ht="15" customHeight="1">
      <c r="B192" s="17"/>
      <c r="C192" s="30"/>
      <c r="D192" s="30"/>
      <c r="E192" s="31"/>
    </row>
    <row r="193" spans="2:5" ht="15" customHeight="1">
      <c r="B193" s="17"/>
      <c r="C193" s="30"/>
      <c r="D193" s="30"/>
      <c r="E193" s="31"/>
    </row>
    <row r="194" spans="2:5" ht="15" customHeight="1">
      <c r="B194" s="17"/>
      <c r="C194" s="30"/>
      <c r="D194" s="30"/>
      <c r="E194" s="31"/>
    </row>
    <row r="195" spans="2:5" ht="15" customHeight="1">
      <c r="B195" s="17"/>
      <c r="C195" s="30"/>
      <c r="D195" s="30"/>
      <c r="E195" s="31"/>
    </row>
    <row r="196" spans="2:5" ht="15" customHeight="1">
      <c r="B196" s="17"/>
      <c r="C196" s="30"/>
      <c r="D196" s="30"/>
      <c r="E196" s="31"/>
    </row>
    <row r="197" spans="2:5" ht="15" customHeight="1">
      <c r="B197" s="17"/>
      <c r="C197" s="30"/>
      <c r="D197" s="30"/>
      <c r="E197" s="31"/>
    </row>
    <row r="198" spans="2:5" ht="15" customHeight="1">
      <c r="B198" s="17"/>
      <c r="C198" s="30"/>
      <c r="D198" s="30"/>
      <c r="E198" s="31"/>
    </row>
    <row r="199" spans="2:5" ht="15" customHeight="1">
      <c r="B199" s="17"/>
      <c r="C199" s="30"/>
      <c r="D199" s="30"/>
      <c r="E199" s="31"/>
    </row>
    <row r="200" spans="2:5" ht="15" customHeight="1">
      <c r="B200" s="17"/>
      <c r="C200" s="30"/>
      <c r="D200" s="30"/>
      <c r="E200" s="31"/>
    </row>
    <row r="201" spans="2:5" ht="15" customHeight="1">
      <c r="B201" s="17"/>
      <c r="C201" s="30"/>
      <c r="D201" s="30"/>
      <c r="E201" s="31"/>
    </row>
    <row r="202" spans="2:5" ht="15" customHeight="1">
      <c r="B202" s="17"/>
      <c r="C202" s="30"/>
      <c r="D202" s="30"/>
      <c r="E202" s="31"/>
    </row>
    <row r="203" spans="2:5" ht="15" customHeight="1">
      <c r="B203" s="17"/>
      <c r="C203" s="30"/>
      <c r="D203" s="30"/>
      <c r="E203" s="31"/>
    </row>
    <row r="204" spans="2:5" ht="15" customHeight="1">
      <c r="B204" s="17"/>
      <c r="C204" s="30"/>
      <c r="D204" s="30"/>
      <c r="E204" s="31"/>
    </row>
    <row r="205" spans="2:5" ht="15" customHeight="1">
      <c r="B205" s="17"/>
      <c r="C205" s="30"/>
      <c r="D205" s="30"/>
      <c r="E205" s="31"/>
    </row>
    <row r="206" spans="2:5" ht="15" customHeight="1">
      <c r="B206" s="17"/>
      <c r="C206" s="30"/>
      <c r="D206" s="30"/>
      <c r="E206" s="31"/>
    </row>
    <row r="207" spans="2:5" ht="15" customHeight="1">
      <c r="B207" s="17"/>
      <c r="C207" s="30"/>
      <c r="D207" s="30"/>
      <c r="E207" s="31"/>
    </row>
    <row r="208" spans="2:5" ht="15" customHeight="1">
      <c r="B208" s="17"/>
      <c r="C208" s="30"/>
      <c r="D208" s="30"/>
      <c r="E208" s="31"/>
    </row>
    <row r="209" spans="2:5" ht="15" customHeight="1">
      <c r="B209" s="17"/>
      <c r="C209" s="30"/>
      <c r="D209" s="30"/>
      <c r="E209" s="31"/>
    </row>
    <row r="210" spans="2:5" ht="15" customHeight="1">
      <c r="B210" s="17"/>
      <c r="C210" s="30"/>
      <c r="D210" s="30"/>
      <c r="E210" s="31"/>
    </row>
    <row r="211" spans="2:5" ht="15" customHeight="1">
      <c r="B211" s="17"/>
      <c r="C211" s="30"/>
      <c r="D211" s="30"/>
      <c r="E211" s="31"/>
    </row>
    <row r="212" spans="2:5" ht="15" customHeight="1">
      <c r="B212" s="17"/>
      <c r="C212" s="30"/>
      <c r="D212" s="30"/>
      <c r="E212" s="31"/>
    </row>
    <row r="213" spans="2:5" ht="15" customHeight="1">
      <c r="B213" s="17"/>
      <c r="C213" s="30"/>
      <c r="D213" s="30"/>
      <c r="E213" s="31"/>
    </row>
    <row r="214" spans="2:5" ht="15" customHeight="1">
      <c r="B214" s="17"/>
      <c r="C214" s="30"/>
      <c r="D214" s="30"/>
      <c r="E214" s="31"/>
    </row>
    <row r="215" spans="2:5" ht="15" customHeight="1">
      <c r="B215" s="17"/>
      <c r="C215" s="30"/>
      <c r="D215" s="30"/>
      <c r="E215" s="31"/>
    </row>
    <row r="216" spans="2:5" ht="15" customHeight="1">
      <c r="B216" s="17"/>
      <c r="C216" s="30"/>
      <c r="D216" s="30"/>
      <c r="E216" s="31"/>
    </row>
    <row r="217" spans="2:5" ht="15" customHeight="1">
      <c r="B217" s="17"/>
      <c r="C217" s="30"/>
      <c r="D217" s="30"/>
      <c r="E217" s="31"/>
    </row>
    <row r="218" spans="2:5" ht="15" customHeight="1">
      <c r="B218" s="17"/>
      <c r="C218" s="30"/>
      <c r="D218" s="30"/>
      <c r="E218" s="31"/>
    </row>
    <row r="219" spans="2:5" ht="15" customHeight="1">
      <c r="B219" s="17"/>
      <c r="C219" s="30"/>
      <c r="D219" s="30"/>
      <c r="E219" s="31"/>
    </row>
    <row r="220" spans="2:5" ht="15" customHeight="1">
      <c r="B220" s="17"/>
      <c r="C220" s="30"/>
      <c r="D220" s="30"/>
      <c r="E220" s="31"/>
    </row>
    <row r="221" spans="2:5" ht="15" customHeight="1">
      <c r="B221" s="17"/>
      <c r="C221" s="30"/>
      <c r="D221" s="30"/>
      <c r="E221" s="31"/>
    </row>
    <row r="222" spans="2:5" ht="15" customHeight="1">
      <c r="B222" s="17"/>
      <c r="C222" s="30"/>
      <c r="D222" s="30"/>
      <c r="E222" s="31"/>
    </row>
    <row r="223" spans="2:5" ht="15" customHeight="1">
      <c r="B223" s="17"/>
      <c r="C223" s="30"/>
      <c r="D223" s="30"/>
      <c r="E223" s="31"/>
    </row>
    <row r="224" spans="2:5" ht="15" customHeight="1">
      <c r="B224" s="17"/>
      <c r="C224" s="30"/>
      <c r="D224" s="30"/>
      <c r="E224" s="31"/>
    </row>
    <row r="225" spans="2:5" ht="15" customHeight="1">
      <c r="B225" s="17"/>
      <c r="C225" s="30"/>
      <c r="D225" s="30"/>
      <c r="E225" s="31"/>
    </row>
    <row r="226" spans="2:5" ht="15" customHeight="1">
      <c r="B226" s="17"/>
      <c r="C226" s="30"/>
      <c r="D226" s="30"/>
      <c r="E226" s="31"/>
    </row>
    <row r="227" spans="2:5" ht="15" customHeight="1">
      <c r="B227" s="17"/>
      <c r="C227" s="30"/>
      <c r="D227" s="30"/>
      <c r="E227" s="31"/>
    </row>
    <row r="228" spans="2:5" ht="15" customHeight="1">
      <c r="B228" s="17"/>
      <c r="C228" s="30"/>
      <c r="D228" s="30"/>
      <c r="E228" s="31"/>
    </row>
    <row r="229" spans="2:5" ht="15" customHeight="1">
      <c r="B229" s="17"/>
      <c r="C229" s="30"/>
      <c r="D229" s="30"/>
      <c r="E229" s="31"/>
    </row>
    <row r="230" spans="2:5" ht="15" customHeight="1">
      <c r="B230" s="17"/>
      <c r="C230" s="30"/>
      <c r="D230" s="30"/>
      <c r="E230" s="31"/>
    </row>
    <row r="231" spans="2:5" ht="15" customHeight="1">
      <c r="B231" s="17"/>
      <c r="C231" s="30"/>
      <c r="D231" s="30"/>
      <c r="E231" s="31"/>
    </row>
    <row r="232" spans="2:5" ht="15" customHeight="1">
      <c r="B232" s="17"/>
      <c r="C232" s="30"/>
      <c r="D232" s="30"/>
      <c r="E232" s="31"/>
    </row>
    <row r="233" spans="2:5" ht="15" customHeight="1">
      <c r="B233" s="17"/>
      <c r="C233" s="30"/>
      <c r="D233" s="30"/>
      <c r="E233" s="31"/>
    </row>
    <row r="234" spans="2:5" ht="15" customHeight="1">
      <c r="B234" s="17"/>
      <c r="C234" s="30"/>
      <c r="D234" s="30"/>
      <c r="E234" s="31"/>
    </row>
    <row r="235" spans="2:5" ht="15" customHeight="1">
      <c r="B235" s="17"/>
      <c r="C235" s="30"/>
      <c r="D235" s="30"/>
      <c r="E235" s="31"/>
    </row>
    <row r="236" spans="2:5" ht="15" customHeight="1">
      <c r="B236" s="17"/>
      <c r="C236" s="30"/>
      <c r="D236" s="30"/>
      <c r="E236" s="31"/>
    </row>
    <row r="237" spans="2:5" ht="15" customHeight="1">
      <c r="B237" s="17"/>
      <c r="C237" s="30"/>
      <c r="D237" s="30"/>
      <c r="E237" s="31"/>
    </row>
    <row r="238" spans="2:5" ht="15" customHeight="1">
      <c r="B238" s="17"/>
      <c r="C238" s="30"/>
      <c r="D238" s="30"/>
      <c r="E238" s="31"/>
    </row>
    <row r="239" spans="2:5" ht="15" customHeight="1">
      <c r="B239" s="17"/>
      <c r="C239" s="30"/>
      <c r="D239" s="30"/>
      <c r="E239" s="31"/>
    </row>
    <row r="240" spans="2:5" ht="15" customHeight="1">
      <c r="B240" s="17"/>
      <c r="C240" s="30"/>
      <c r="D240" s="30"/>
      <c r="E240" s="31"/>
    </row>
    <row r="241" spans="2:5" ht="15" customHeight="1">
      <c r="B241" s="17"/>
      <c r="C241" s="30"/>
      <c r="D241" s="30"/>
      <c r="E241" s="31"/>
    </row>
    <row r="242" spans="2:5" ht="15" customHeight="1">
      <c r="B242" s="17"/>
      <c r="C242" s="30"/>
      <c r="D242" s="30"/>
      <c r="E242" s="31"/>
    </row>
    <row r="243" spans="2:5" ht="15" customHeight="1">
      <c r="B243" s="17"/>
      <c r="C243" s="30"/>
      <c r="D243" s="30"/>
      <c r="E243" s="31"/>
    </row>
    <row r="244" spans="2:5" ht="15" customHeight="1">
      <c r="B244" s="17"/>
      <c r="C244" s="30"/>
      <c r="D244" s="30"/>
      <c r="E244" s="31"/>
    </row>
    <row r="245" spans="2:5" ht="15" customHeight="1">
      <c r="B245" s="17"/>
      <c r="C245" s="30"/>
      <c r="D245" s="30"/>
      <c r="E245" s="31"/>
    </row>
    <row r="246" spans="2:5" ht="15" customHeight="1">
      <c r="B246" s="17"/>
      <c r="C246" s="30"/>
      <c r="D246" s="30"/>
      <c r="E246" s="31"/>
    </row>
    <row r="247" spans="2:5" ht="15" customHeight="1">
      <c r="B247" s="17"/>
      <c r="C247" s="30"/>
      <c r="D247" s="30"/>
      <c r="E247" s="31"/>
    </row>
    <row r="248" spans="2:5" ht="15" customHeight="1">
      <c r="B248" s="17"/>
      <c r="C248" s="30"/>
      <c r="D248" s="30"/>
      <c r="E248" s="31"/>
    </row>
    <row r="249" spans="2:5" ht="15" customHeight="1">
      <c r="B249" s="17"/>
      <c r="C249" s="30"/>
      <c r="D249" s="30"/>
      <c r="E249" s="31"/>
    </row>
    <row r="250" spans="2:5" ht="15" customHeight="1">
      <c r="B250" s="17"/>
      <c r="C250" s="30"/>
      <c r="D250" s="30"/>
      <c r="E250" s="31"/>
    </row>
    <row r="251" spans="2:5" ht="15" customHeight="1">
      <c r="B251" s="17"/>
      <c r="C251" s="30"/>
      <c r="D251" s="30"/>
      <c r="E251" s="31"/>
    </row>
    <row r="252" spans="2:5" ht="15" customHeight="1">
      <c r="B252" s="17"/>
      <c r="C252" s="30"/>
      <c r="D252" s="30"/>
      <c r="E252" s="31"/>
    </row>
    <row r="253" spans="2:5" ht="15" customHeight="1">
      <c r="B253" s="17"/>
      <c r="C253" s="30"/>
      <c r="D253" s="30"/>
      <c r="E253" s="31"/>
    </row>
    <row r="254" spans="2:5" ht="15" customHeight="1">
      <c r="B254" s="17"/>
      <c r="C254" s="30"/>
      <c r="D254" s="30"/>
      <c r="E254" s="31"/>
    </row>
  </sheetData>
  <mergeCells count="2">
    <mergeCell ref="A24:E24"/>
    <mergeCell ref="G24:K24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Zelendová</dc:creator>
  <cp:keywords/>
  <dc:description/>
  <cp:lastModifiedBy/>
  <cp:revision/>
  <dcterms:created xsi:type="dcterms:W3CDTF">2022-06-23T13:06:29Z</dcterms:created>
  <dcterms:modified xsi:type="dcterms:W3CDTF">2025-01-29T20:15:40Z</dcterms:modified>
  <cp:category/>
  <cp:contentStatus/>
</cp:coreProperties>
</file>